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robert.torres\Downloads\Excell\"/>
    </mc:Choice>
  </mc:AlternateContent>
  <xr:revisionPtr revIDLastSave="0" documentId="8_{701260A6-4D47-4615-89EF-E7929F2A0763}" xr6:coauthVersionLast="46" xr6:coauthVersionMax="46" xr10:uidLastSave="{00000000-0000-0000-0000-000000000000}"/>
  <bookViews>
    <workbookView xWindow="-28920" yWindow="6420" windowWidth="29040" windowHeight="15840" xr2:uid="{00000000-000D-0000-FFFF-FFFF00000000}"/>
  </bookViews>
  <sheets>
    <sheet name="PRESUPUESTO GR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#N/A</definedName>
    <definedName name="\W">[1]Ago.94!#REF!</definedName>
    <definedName name="_3waylev">#N/A</definedName>
    <definedName name="_a">"$#REF!.$#REF!$#REF!:$#REF!$#REF!"</definedName>
    <definedName name="_abaindustrial">#N/A</definedName>
    <definedName name="_abanico">#N/A</definedName>
    <definedName name="_abra100">#N/A</definedName>
    <definedName name="_abra12">#N/A</definedName>
    <definedName name="_abra150">#N/A</definedName>
    <definedName name="_abra200">#N/A</definedName>
    <definedName name="_abra300">#N/A</definedName>
    <definedName name="_abra34">#N/A</definedName>
    <definedName name="_abra400">#N/A</definedName>
    <definedName name="_abru100">#N/A</definedName>
    <definedName name="_abru12">#N/A</definedName>
    <definedName name="_abru150">#N/A</definedName>
    <definedName name="_abru200">#N/A</definedName>
    <definedName name="_abru300">#N/A</definedName>
    <definedName name="_abru34">#N/A</definedName>
    <definedName name="_abru400">#N/A</definedName>
    <definedName name="_alm01">#REF!</definedName>
    <definedName name="_alm02">#REF!</definedName>
    <definedName name="_alm03">#REF!</definedName>
    <definedName name="_alm04">#REF!</definedName>
    <definedName name="_alm1.5mm">#N/A</definedName>
    <definedName name="_alm10">#REF!</definedName>
    <definedName name="_alm101012">#N/A</definedName>
    <definedName name="_alm101210">#N/A</definedName>
    <definedName name="_alm101212">#N/A</definedName>
    <definedName name="_alm10810">#N/A</definedName>
    <definedName name="_alm10mm">#N/A</definedName>
    <definedName name="_alm12">#REF!</definedName>
    <definedName name="_alm120mm">#N/A</definedName>
    <definedName name="_alm121210">#N/A</definedName>
    <definedName name="_alm121212">#N/A</definedName>
    <definedName name="_alm121214">#N/A</definedName>
    <definedName name="_alm135">#REF!</definedName>
    <definedName name="_alm14">#REF!</definedName>
    <definedName name="_alm150mm">#N/A</definedName>
    <definedName name="_alm16mm">#N/A</definedName>
    <definedName name="_alm2">#REF!</definedName>
    <definedName name="_alm2.5mm">#N/A</definedName>
    <definedName name="_alm240">#N/A</definedName>
    <definedName name="_alm250">#REF!</definedName>
    <definedName name="_alm25mm">#N/A</definedName>
    <definedName name="_alm300">#REF!</definedName>
    <definedName name="_alm35">#REF!</definedName>
    <definedName name="_alm350">#REF!</definedName>
    <definedName name="_alm35mm">#N/A</definedName>
    <definedName name="_alm4">#REF!</definedName>
    <definedName name="_alm400">#REF!</definedName>
    <definedName name="_alm4mm">#N/A</definedName>
    <definedName name="_alm500">#REF!</definedName>
    <definedName name="_alm50mm">#N/A</definedName>
    <definedName name="_alm6">#REF!</definedName>
    <definedName name="_alm6612">#N/A</definedName>
    <definedName name="_alm6810">#N/A</definedName>
    <definedName name="_alm6812">#N/A</definedName>
    <definedName name="_alm6814">#N/A</definedName>
    <definedName name="_alm6mm">#N/A</definedName>
    <definedName name="_alm70mm">#N/A</definedName>
    <definedName name="_alm8">#REF!</definedName>
    <definedName name="_alm81012">#N/A</definedName>
    <definedName name="_alm81012imc">#N/A</definedName>
    <definedName name="_alm8812">#N/A</definedName>
    <definedName name="_alm95mm">#N/A</definedName>
    <definedName name="_AYAL">#REF!</definedName>
    <definedName name="_AYDE">#REF!</definedName>
    <definedName name="_AYEB">#REF!</definedName>
    <definedName name="_AYEL">#REF!</definedName>
    <definedName name="_AYEX">#REF!</definedName>
    <definedName name="_AYOMP">#REF!</definedName>
    <definedName name="_AYPI">#REF!</definedName>
    <definedName name="_AYPL">#REF!</definedName>
    <definedName name="_AYVA">#REF!</definedName>
    <definedName name="_bajoconsumo">#N/A</definedName>
    <definedName name="_breaker20.1">#N/A</definedName>
    <definedName name="_breaker20.2">#N/A</definedName>
    <definedName name="_breaker20.3">#N/A</definedName>
    <definedName name="_breaker30.1">#N/A</definedName>
    <definedName name="_breaker30.2">#N/A</definedName>
    <definedName name="_breaker30.3">#N/A</definedName>
    <definedName name="_breaker40.1">#N/A</definedName>
    <definedName name="_breaker40.2">#N/A</definedName>
    <definedName name="_breaker50.3">#N/A</definedName>
    <definedName name="_breaker60.1">#N/A</definedName>
    <definedName name="_breaker60.2">#N/A</definedName>
    <definedName name="_breaker60.3">#N/A</definedName>
    <definedName name="_breaker80.2">#N/A</definedName>
    <definedName name="_breaker80.3">#N/A</definedName>
    <definedName name="_bushin3">#N/A</definedName>
    <definedName name="_byt100">[2]Materiales!$E$15</definedName>
    <definedName name="_byt12">[2]Materiales!$C$15</definedName>
    <definedName name="_byt150">[2]Materiales!$F$15</definedName>
    <definedName name="_byt200">[2]Materiales!$G$15</definedName>
    <definedName name="_byt300">[2]Materiales!$H$15</definedName>
    <definedName name="_byt34">[2]Materiales!$D$15</definedName>
    <definedName name="_byt400">[2]Materiales!$I$15</definedName>
    <definedName name="_cablegoma3x10">#N/A</definedName>
    <definedName name="_cana2">#N/A</definedName>
    <definedName name="_cana34">#N/A</definedName>
    <definedName name="_cano32">#N/A</definedName>
    <definedName name="_cemt100">#N/A</definedName>
    <definedName name="_cemt12">#N/A</definedName>
    <definedName name="_cemt150">#N/A</definedName>
    <definedName name="_cemt200">#N/A</definedName>
    <definedName name="_cemt300">#N/A</definedName>
    <definedName name="_cemt34">#N/A</definedName>
    <definedName name="_cemt400">#N/A</definedName>
    <definedName name="_channel34">#N/A</definedName>
    <definedName name="_chg100">[3]Canalizaciones!$E$46</definedName>
    <definedName name="_chg12">[3]Canalizaciones!$C$46</definedName>
    <definedName name="_chg150">[3]Canalizaciones!$F$46</definedName>
    <definedName name="_chg200">[3]Canalizaciones!$G$46</definedName>
    <definedName name="_chg300">[3]Canalizaciones!$H$46</definedName>
    <definedName name="_chg34">[3]Canalizaciones!$D$46</definedName>
    <definedName name="_chg400">[2]Materiales!$I$46</definedName>
    <definedName name="_cilsup">#N/A</definedName>
    <definedName name="_cma24">#N/A</definedName>
    <definedName name="_cma44">#N/A</definedName>
    <definedName name="_cma55">#N/A</definedName>
    <definedName name="_coct">#N/A</definedName>
    <definedName name="_cpvc100">#N/A</definedName>
    <definedName name="_cpvc12">#N/A</definedName>
    <definedName name="_cpvc150">#N/A</definedName>
    <definedName name="_cpvc200">#N/A</definedName>
    <definedName name="_cpvc300">#N/A</definedName>
    <definedName name="_cpvc34">#N/A</definedName>
    <definedName name="_cpvc400">#N/A</definedName>
    <definedName name="_crlt200">#N/A</definedName>
    <definedName name="_CTC220">#REF!</definedName>
    <definedName name="_ctemt100">#N/A</definedName>
    <definedName name="_ctemt12">#N/A</definedName>
    <definedName name="_ctemt150">#N/A</definedName>
    <definedName name="_ctemt200">#N/A</definedName>
    <definedName name="_ctemt300">#N/A</definedName>
    <definedName name="_ctemt34">#N/A</definedName>
    <definedName name="_ctemt400">#N/A</definedName>
    <definedName name="_ctlt400">#N/A</definedName>
    <definedName name="_cuemt100">#N/A</definedName>
    <definedName name="_cuemt12">#N/A</definedName>
    <definedName name="_cuemt150">#N/A</definedName>
    <definedName name="_cuemt200">#N/A</definedName>
    <definedName name="_cuemt300">#N/A</definedName>
    <definedName name="_cuemt34">#N/A</definedName>
    <definedName name="_cuemt400">#N/A</definedName>
    <definedName name="_cvarilla">#N/A</definedName>
    <definedName name="_des6">#N/A</definedName>
    <definedName name="_eb150a">#N/A</definedName>
    <definedName name="_eb30a">#N/A</definedName>
    <definedName name="_eb500a">#N/A</definedName>
    <definedName name="_elm">#N/A</definedName>
    <definedName name="_exit">#N/A</definedName>
    <definedName name="_fancontrol">#N/A</definedName>
    <definedName name="_Fill" hidden="1">#N/A</definedName>
    <definedName name="_fxa">#N/A</definedName>
    <definedName name="_fxa1">#N/A</definedName>
    <definedName name="_fxb">#N/A</definedName>
    <definedName name="_fxc">#N/A</definedName>
    <definedName name="_fxd">#N/A</definedName>
    <definedName name="_fxxs1">#N/A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gastoe1">#N/A</definedName>
    <definedName name="_gastoe2">#N/A</definedName>
    <definedName name="_gastos">#N/A</definedName>
    <definedName name="_gfci">#N/A</definedName>
    <definedName name="_goma3x1.5mm">#N/A</definedName>
    <definedName name="_hub300">#N/A</definedName>
    <definedName name="_ITBIS">#N/A</definedName>
    <definedName name="_Key1" hidden="1">'[4]ANALISIS STO DGO'!#REF!</definedName>
    <definedName name="_Key2" hidden="1">'[4]ANALISIS STO DGO'!#REF!</definedName>
    <definedName name="_kj175">'[5]ANALISIS ESTRUCTURAS'!#REF!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lam136">#REF!</definedName>
    <definedName name="_lam236">#REF!</definedName>
    <definedName name="_lampex">#N/A</definedName>
    <definedName name="_lbemt100">#N/A</definedName>
    <definedName name="_lbemt150">#N/A</definedName>
    <definedName name="_lbemt200">#N/A</definedName>
    <definedName name="_lbemt300">#N/A</definedName>
    <definedName name="_lbemt34">#N/A</definedName>
    <definedName name="_lbemt400">#N/A</definedName>
    <definedName name="_ledgu10">#N/A</definedName>
    <definedName name="_MAAL">#REF!</definedName>
    <definedName name="_MACA">#REF!</definedName>
    <definedName name="_MADE">#REF!</definedName>
    <definedName name="_MAEL">#REF!</definedName>
    <definedName name="_MAEX">#REF!</definedName>
    <definedName name="_manoali">#N/A</definedName>
    <definedName name="_manogral">#N/A</definedName>
    <definedName name="_manopiezas">#N/A</definedName>
    <definedName name="_manosalidas">#N/A</definedName>
    <definedName name="_MAOMP">#REF!</definedName>
    <definedName name="_MAPI">#REF!</definedName>
    <definedName name="_MAPL">#REF!</definedName>
    <definedName name="_margen">#N/A</definedName>
    <definedName name="_MAVA">#REF!</definedName>
    <definedName name="_medialuna">#N/A</definedName>
    <definedName name="_mod25">#N/A</definedName>
    <definedName name="_ojobuey">#N/A</definedName>
    <definedName name="_ojobuey1">#N/A</definedName>
    <definedName name="_OP1">#REF!</definedName>
    <definedName name="_OP1AL">#REF!</definedName>
    <definedName name="_OP1DE">#REF!</definedName>
    <definedName name="_OP1EL">#REF!</definedName>
    <definedName name="_OP1EX">#REF!</definedName>
    <definedName name="_OP1OMP">#REF!</definedName>
    <definedName name="_OP1PI">#REF!</definedName>
    <definedName name="_OP1PL">#REF!</definedName>
    <definedName name="_OP1VA">#REF!</definedName>
    <definedName name="_OP2">#REF!</definedName>
    <definedName name="_OP2AL">#REF!</definedName>
    <definedName name="_OP2DE">#REF!</definedName>
    <definedName name="_OP2EL">#REF!</definedName>
    <definedName name="_OP2EX">#REF!</definedName>
    <definedName name="_OP2OMP">#REF!</definedName>
    <definedName name="_OP2PI">#REF!</definedName>
    <definedName name="_OP2PL">#REF!</definedName>
    <definedName name="_OP2VA">#REF!</definedName>
    <definedName name="_OP3">#REF!</definedName>
    <definedName name="_OP3AL">#REF!</definedName>
    <definedName name="_Order1" hidden="1">255</definedName>
    <definedName name="_Order2" hidden="1">255</definedName>
    <definedName name="_overhead">#N/A</definedName>
    <definedName name="_panel1632">#N/A</definedName>
    <definedName name="_panel300a3">#N/A</definedName>
    <definedName name="_parabolica332">#N/A</definedName>
    <definedName name="_PH080">#REF!</definedName>
    <definedName name="_PH100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45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H450">#REF!</definedName>
    <definedName name="_PH500">#REF!</definedName>
    <definedName name="_poste">#N/A</definedName>
    <definedName name="_pozo">#N/A</definedName>
    <definedName name="_PTC110">#REF!</definedName>
    <definedName name="_PTC220">#REF!</definedName>
    <definedName name="_pulsador">#N/A</definedName>
    <definedName name="_reg12126n1">#N/A</definedName>
    <definedName name="_reg444n1">#N/A</definedName>
    <definedName name="_reg664n1">#N/A</definedName>
    <definedName name="_reg886n1">#N/A</definedName>
    <definedName name="_roceta">#N/A</definedName>
    <definedName name="_s3way">#N/A</definedName>
    <definedName name="_s4way">#N/A</definedName>
    <definedName name="_salext">#N/A</definedName>
    <definedName name="_screw">#N/A</definedName>
    <definedName name="_sdoble">#N/A</definedName>
    <definedName name="_sdr100">#N/A</definedName>
    <definedName name="_sdr12">#N/A</definedName>
    <definedName name="_sdr150">#N/A</definedName>
    <definedName name="_sdr300">#N/A</definedName>
    <definedName name="_sdr34">#N/A</definedName>
    <definedName name="_sdr400">#N/A</definedName>
    <definedName name="_seco150">#N/A</definedName>
    <definedName name="_seco30">#N/A</definedName>
    <definedName name="_seco45">#N/A</definedName>
    <definedName name="_sellada">#N/A</definedName>
    <definedName name="_semihermetica">#N/A</definedName>
    <definedName name="_SLU48">#REF!</definedName>
    <definedName name="_SLU910">#REF!</definedName>
    <definedName name="_Sort" hidden="1">'[4]ANALISIS STO DGO'!#REF!</definedName>
    <definedName name="_ssencillo">#N/A</definedName>
    <definedName name="_sup">#N/A</definedName>
    <definedName name="_switchdoblelev">#N/A</definedName>
    <definedName name="_switchleviton">#N/A</definedName>
    <definedName name="_switchsensor">#N/A</definedName>
    <definedName name="_tapaciega">#N/A</definedName>
    <definedName name="_tapaoctagonal">#N/A</definedName>
    <definedName name="_tasa">#N/A</definedName>
    <definedName name="_tasac">#N/A</definedName>
    <definedName name="_tasav">#N/A</definedName>
    <definedName name="_tbx100">[2]Materiales!$E$35</definedName>
    <definedName name="_tbx12">[2]Materiales!$C$35</definedName>
    <definedName name="_tbx150">[2]Materiales!$F$35</definedName>
    <definedName name="_tbx200">[3]Canalizaciones!$G$35</definedName>
    <definedName name="_tbx300">[2]Materiales!$H$35</definedName>
    <definedName name="_tbx34">[2]Materiales!$D$35</definedName>
    <definedName name="_tbx400">[2]Materiales!$I$35</definedName>
    <definedName name="_TC110">[3]Ana!$F$663</definedName>
    <definedName name="_TCAL">#REF!</definedName>
    <definedName name="_TCDE">#REF!</definedName>
    <definedName name="_TCEL">#REF!</definedName>
    <definedName name="_TCEX">#REF!</definedName>
    <definedName name="_tclevitonhg">#N/A</definedName>
    <definedName name="_tclevitonhgups">#N/A</definedName>
    <definedName name="_tcm24">'[2]Accesorios '!$D$42</definedName>
    <definedName name="_TCOMP">#REF!</definedName>
    <definedName name="_TCPI">#REF!</definedName>
    <definedName name="_TCPL">#REF!</definedName>
    <definedName name="_TCVA">#REF!</definedName>
    <definedName name="_tem12">[3]Canalizaciones!$C$25</definedName>
    <definedName name="_temt100">#N/A</definedName>
    <definedName name="_temt12">#N/A</definedName>
    <definedName name="_temt150">#N/A</definedName>
    <definedName name="_temt200">#N/A</definedName>
    <definedName name="_temt300">#N/A</definedName>
    <definedName name="_temt34">#N/A</definedName>
    <definedName name="_temt400">#N/A</definedName>
    <definedName name="_tenflex1600">#N/A</definedName>
    <definedName name="_terminacion3m">#N/A</definedName>
    <definedName name="_tf13">#REF!</definedName>
    <definedName name="_tf20">#REF!</definedName>
    <definedName name="_tf25">#REF!</definedName>
    <definedName name="_tf29">#REF!</definedName>
    <definedName name="_thg100">[3]Canalizaciones!$E$45</definedName>
    <definedName name="_thg12">[3]Canalizaciones!$C$45</definedName>
    <definedName name="_thg150">[3]Canalizaciones!$F$45</definedName>
    <definedName name="_thg200">[3]Canalizaciones!$G$45</definedName>
    <definedName name="_thg300">[2]Materiales!$H$45</definedName>
    <definedName name="_thg34">[3]Canalizaciones!$D$45</definedName>
    <definedName name="_thg400">[2]Materiales!$I$45</definedName>
    <definedName name="_thn100">#N/A</definedName>
    <definedName name="_thn12">#N/A</definedName>
    <definedName name="_thn150">#N/A</definedName>
    <definedName name="_thn200">#N/A</definedName>
    <definedName name="_thn300">#N/A</definedName>
    <definedName name="_thn34">#N/A</definedName>
    <definedName name="_thn400">#N/A</definedName>
    <definedName name="_timc100">#N/A</definedName>
    <definedName name="_timc12">#N/A</definedName>
    <definedName name="_timc150">#N/A</definedName>
    <definedName name="_timc200">#N/A</definedName>
    <definedName name="_timc300">#N/A</definedName>
    <definedName name="_timc34">#N/A</definedName>
    <definedName name="_timc400">#N/A</definedName>
    <definedName name="_tipo516">#N/A</definedName>
    <definedName name="_tlt100">[2]Materiales!$E$40</definedName>
    <definedName name="_tlt12">[2]Materiales!$C$40</definedName>
    <definedName name="_tlt150">#N/A</definedName>
    <definedName name="_tlt200">[2]Materiales!$G$40</definedName>
    <definedName name="_tlt300">#N/A</definedName>
    <definedName name="_tlt34">[2]Materiales!$D$40</definedName>
    <definedName name="_tlt400">#N/A</definedName>
    <definedName name="_TNCAL">#REF!</definedName>
    <definedName name="_TNCDE">#REF!</definedName>
    <definedName name="_TNCEL">#REF!</definedName>
    <definedName name="_TNCEX">#REF!</definedName>
    <definedName name="_TNCOMP">#REF!</definedName>
    <definedName name="_TNCPI">#REF!</definedName>
    <definedName name="_TNCPL">#REF!</definedName>
    <definedName name="_TNCVA">#REF!</definedName>
    <definedName name="_toma220">#N/A</definedName>
    <definedName name="_toma4">#N/A</definedName>
    <definedName name="_tomadoble">#N/A</definedName>
    <definedName name="_tomagfci">#N/A</definedName>
    <definedName name="_tomalav">#N/A</definedName>
    <definedName name="_tomawaterproof">#N/A</definedName>
    <definedName name="_tpvc100">#N/A</definedName>
    <definedName name="_tpvc12">#N/A</definedName>
    <definedName name="_tpvc150">#N/A</definedName>
    <definedName name="_tpvc200">#N/A</definedName>
    <definedName name="_tpvc300">#N/A</definedName>
    <definedName name="_tpvc34">#N/A</definedName>
    <definedName name="_tpvc400">#N/A</definedName>
    <definedName name="_tr75">#N/A</definedName>
    <definedName name="_tw25">#REF!</definedName>
    <definedName name="_tw40">#REF!</definedName>
    <definedName name="_tw63">#REF!</definedName>
    <definedName name="_tz1">#REF!</definedName>
    <definedName name="_updown">#N/A</definedName>
    <definedName name="_urd01">#REF!</definedName>
    <definedName name="_urd011">#REF!</definedName>
    <definedName name="_urd10">#REF!</definedName>
    <definedName name="_urd2">#REF!</definedName>
    <definedName name="_urd21">#REF!</definedName>
    <definedName name="_urd2100p">#N/A</definedName>
    <definedName name="_vapore26">#N/A</definedName>
    <definedName name="_varilla58">#N/A</definedName>
    <definedName name="_wallalambre">#N/A</definedName>
    <definedName name="_wallbracket">#N/A</definedName>
    <definedName name="_wallroms">#N/A</definedName>
    <definedName name="_XP1">#N/A</definedName>
    <definedName name="_XP2">#N/A</definedName>
    <definedName name="_zumbador">#N/A</definedName>
    <definedName name="A_C">#REF!</definedName>
    <definedName name="A_IMPRESIÓN_IM">#N/A</definedName>
    <definedName name="aa">#N/A</definedName>
    <definedName name="aaac10">#REF!</definedName>
    <definedName name="abra100">[2]Materiales!$E$13</definedName>
    <definedName name="abra12">[3]Canalizaciones!$C$13</definedName>
    <definedName name="abra150">[3]Canalizaciones!$F$13</definedName>
    <definedName name="abra200">[3]Canalizaciones!$G$13</definedName>
    <definedName name="abra300">[3]Canalizaciones!$H$13</definedName>
    <definedName name="abra34">[2]Materiales!$D$13</definedName>
    <definedName name="abra400">[3]Canalizaciones!$I$13</definedName>
    <definedName name="abraunitru.75">#REF!</definedName>
    <definedName name="abraunitru0.5">#REF!</definedName>
    <definedName name="abraunitru1">#REF!</definedName>
    <definedName name="abraunitru1.5">#REF!</definedName>
    <definedName name="abraunitru2">#REF!</definedName>
    <definedName name="abraunitru3">#REF!</definedName>
    <definedName name="abraunitru4">#REF!</definedName>
    <definedName name="abrazaderaemt1.5">#REF!</definedName>
    <definedName name="abru100">[3]Canalizaciones!$E$14</definedName>
    <definedName name="abru12">[3]Canalizaciones!$C$14</definedName>
    <definedName name="abru150">[3]Canalizaciones!$F$14</definedName>
    <definedName name="abru200">[2]Materiales!$G$14</definedName>
    <definedName name="abru300">[2]Materiales!$H$14</definedName>
    <definedName name="abru34">[3]Canalizaciones!$D$14</definedName>
    <definedName name="abru400">[2]Materiales!$I$14</definedName>
    <definedName name="ABULT">#N/A</definedName>
    <definedName name="ACAHOR175">#REF!</definedName>
    <definedName name="ACAHOR3">#REF!</definedName>
    <definedName name="ACAHOR4">#REF!</definedName>
    <definedName name="ACAHOR5">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FRA">#REF!</definedName>
    <definedName name="ACERA">[6]Analisis!$F$567</definedName>
    <definedName name="acera1">[7]Analisis!$F$567</definedName>
    <definedName name="ACERO1">'[8]Analisis de Costo'!#REF!</definedName>
    <definedName name="ACERO1\2">[9]Materiales!$C$10</definedName>
    <definedName name="ACERO1\4">[9]Materiales!$C$14</definedName>
    <definedName name="ACERO12">'[8]Analisis de Costo'!#REF!</definedName>
    <definedName name="ACERO1225">'[8]Analisis de Costo'!#REF!</definedName>
    <definedName name="ACERO14">'[8]Analisis de Costo'!#REF!</definedName>
    <definedName name="ACERO3\8">[9]Materiales!$C$9</definedName>
    <definedName name="ACERO34">'[8]Analisis de Costo'!#REF!</definedName>
    <definedName name="ACERO38">'[8]Analisis de Costo'!#REF!</definedName>
    <definedName name="ACERO3825">'[8]Analisis de Costo'!#REF!</definedName>
    <definedName name="ACERO601">'[8]Analisis de Costo'!#REF!</definedName>
    <definedName name="ACERO6012">'[8]Analisis de Costo'!#REF!</definedName>
    <definedName name="ACERO601225">'[8]Analisis de Costo'!#REF!</definedName>
    <definedName name="ACERO6034">'[8]Analisis de Costo'!#REF!</definedName>
    <definedName name="ACERO6038">'[8]Analisis de Costo'!#REF!</definedName>
    <definedName name="ACERO603825">'[8]Analisis de Costo'!#REF!</definedName>
    <definedName name="ACEROS">#REF!</definedName>
    <definedName name="ADAPHTPVC0.75">#REF!</definedName>
    <definedName name="ADAPHTPVC1.5">#REF!</definedName>
    <definedName name="ADAPHTPVC2">#REF!</definedName>
    <definedName name="ADAPTCPVCH12">#REF!</definedName>
    <definedName name="ADAPTCPVCH34">#REF!</definedName>
    <definedName name="ADAPTCPVCM12">#REF!</definedName>
    <definedName name="ADAPTCPVCM34">#REF!</definedName>
    <definedName name="ADAPTHPVC1">#REF!</definedName>
    <definedName name="ADAPTHPVC1.5">#REF!</definedName>
    <definedName name="ADAPTHPVC2">#REF!</definedName>
    <definedName name="ADAPTHPVC3">#REF!</definedName>
    <definedName name="ADAPTHPVC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0.5">#REF!</definedName>
    <definedName name="ADAPTPVCM0.75">#REF!</definedName>
    <definedName name="ADAPTPVCM1">#REF!</definedName>
    <definedName name="ADAPTPVCM1.5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lyn">#N/A</definedName>
    <definedName name="ADITIVO">#REF!</definedName>
    <definedName name="AGREGADOS">#REF!</definedName>
    <definedName name="AGUA">#REF!</definedName>
    <definedName name="AGUARRAS">#REF!</definedName>
    <definedName name="ahpvc100">[2]Materiales!$E$22</definedName>
    <definedName name="ahpvc12">[2]Materiales!$C$22</definedName>
    <definedName name="ahpvc150">[2]Materiales!$F$22</definedName>
    <definedName name="ahpvc200">[2]Materiales!$G$22</definedName>
    <definedName name="ahpvc300">[2]Materiales!$H$22</definedName>
    <definedName name="ahpvc34">[2]Materiales!$D$22</definedName>
    <definedName name="ahpvc400">[3]Canalizaciones!$I$22</definedName>
    <definedName name="AISLADOR_POLIMERICO_CAMPANA">[10]MATERIALES!$G$386</definedName>
    <definedName name="AISLADOR_TIPO_PIN">#REF!</definedName>
    <definedName name="AISLADOR_TIPO_SUSPENSION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_AAAC_1_0">#REF!</definedName>
    <definedName name="ALAMBRE_AAAC_2_0">#REF!</definedName>
    <definedName name="ALAMBRE_AAAC_4_0">#REF!</definedName>
    <definedName name="ALAMBRE_DESNUDO_EIL_NO._2">#REF!</definedName>
    <definedName name="ALAMBRE_DESNUDO_NO._1_0">#REF!</definedName>
    <definedName name="ALAMBRE_GOMA_THW_NO._12x3">[10]MATERIALES!$G$39</definedName>
    <definedName name="ALAMBRE_NO_2_COBRE_TRENZADO">#REF!</definedName>
    <definedName name="ALAMBRE_TRIPLEX_2_0">#REF!</definedName>
    <definedName name="ALAMBRE_TRIPLEX_4_0">#REF!</definedName>
    <definedName name="ALAMBRE_URD_NO._2_AWG_NC_AL_100">#REF!</definedName>
    <definedName name="alambre0">#REF!</definedName>
    <definedName name="alambre00">#REF!</definedName>
    <definedName name="alambre000">#REF!</definedName>
    <definedName name="alambre0000">#REF!</definedName>
    <definedName name="alambre10">#REF!</definedName>
    <definedName name="alambre12">#REF!</definedName>
    <definedName name="alambre14">#REF!</definedName>
    <definedName name="alambre2">#REF!</definedName>
    <definedName name="alambre250">#REF!</definedName>
    <definedName name="alambre4">#REF!</definedName>
    <definedName name="alambre6">#REF!</definedName>
    <definedName name="alambre8">#REF!</definedName>
    <definedName name="ALAMBREURDNo.2.33">#REF!</definedName>
    <definedName name="ALB">[1]Ago.94!#REF!</definedName>
    <definedName name="ALBANIL">'[11]M.O.'!$C$11</definedName>
    <definedName name="ALBANIL2">#N/A</definedName>
    <definedName name="alme11.5">#REF!</definedName>
    <definedName name="alme110">#REF!</definedName>
    <definedName name="alme115">#REF!</definedName>
    <definedName name="alme1150">#REF!</definedName>
    <definedName name="alme116">#REF!</definedName>
    <definedName name="alme12.5">#REF!</definedName>
    <definedName name="alme1240">#REF!</definedName>
    <definedName name="alme125">#REF!</definedName>
    <definedName name="alme135">#REF!</definedName>
    <definedName name="alme151150">#REF!</definedName>
    <definedName name="alme170">#REF!</definedName>
    <definedName name="alme3.525">#REF!</definedName>
    <definedName name="alme3.535">#REF!</definedName>
    <definedName name="alme31.5">#REF!</definedName>
    <definedName name="alme310">#REF!</definedName>
    <definedName name="alme316">#REF!</definedName>
    <definedName name="alme32.5">#REF!</definedName>
    <definedName name="alme325">#REF!</definedName>
    <definedName name="alme34">#REF!</definedName>
    <definedName name="alme36">#REF!</definedName>
    <definedName name="alme40.22">#REF!</definedName>
    <definedName name="alme410">#REF!</definedName>
    <definedName name="alme416">#REF!</definedName>
    <definedName name="alme42.5">#REF!</definedName>
    <definedName name="alme425">#REF!</definedName>
    <definedName name="alme44">#REF!</definedName>
    <definedName name="alme46">#REF!</definedName>
    <definedName name="alme54">#REF!</definedName>
    <definedName name="almea1150">#REF!</definedName>
    <definedName name="almea1240">#REF!</definedName>
    <definedName name="almee125">#REF!</definedName>
    <definedName name="almg102">#REF!</definedName>
    <definedName name="almg103">#REF!</definedName>
    <definedName name="almg122">#REF!</definedName>
    <definedName name="almg123">#REF!</definedName>
    <definedName name="almg142">#REF!</definedName>
    <definedName name="almg143">#REF!</definedName>
    <definedName name="almt4">#REF!</definedName>
    <definedName name="almt6">#REF!</definedName>
    <definedName name="almv102">#REF!</definedName>
    <definedName name="almv103">#REF!</definedName>
    <definedName name="almv122">#REF!</definedName>
    <definedName name="almv123">#REF!</definedName>
    <definedName name="almv142">#REF!</definedName>
    <definedName name="almv143">#REF!</definedName>
    <definedName name="ALQUILER_DE_CANASTO">#REF!</definedName>
    <definedName name="ALQUILER_DE_GRUA">#REF!</definedName>
    <definedName name="ALTATENSIO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MORTIZACION">[12]CUBICACION!$D$741</definedName>
    <definedName name="ampvc100">[2]Materiales!$E$21</definedName>
    <definedName name="ampvc12">[2]Materiales!$C$21</definedName>
    <definedName name="ampvc150">[2]Materiales!$F$21</definedName>
    <definedName name="ampvc200">[2]Materiales!$G$21</definedName>
    <definedName name="ampvc300">[2]Materiales!$H$21</definedName>
    <definedName name="ampvc34">[2]Materiales!$D$21</definedName>
    <definedName name="ampvc400">[3]Canalizaciones!$I$21</definedName>
    <definedName name="ANAACEROS">'[8]Analisis de Costo'!#REF!</definedName>
    <definedName name="ANABLOQUESMUROS">'[8]Analisis de Costo'!#REF!</definedName>
    <definedName name="ANABORDILLOS">'[8]Analisis de Costo'!#REF!</definedName>
    <definedName name="ANACASETAS">'[8]Analisis de Costo'!#REF!</definedName>
    <definedName name="ANACONTEN">'[8]Analisis de Costo'!#REF!</definedName>
    <definedName name="ANADESPLUV">'[8]Analisis de Costo'!#REF!</definedName>
    <definedName name="ANAEMPAÑETES">'[8]Analisis de Costo'!#REF!</definedName>
    <definedName name="ANAESCALONES">'[8]Analisis de Costo'!#REF!</definedName>
    <definedName name="ANAHAANTEP">'[8]Analisis de Costo'!#REF!</definedName>
    <definedName name="ANAHABADENES">'[8]Analisis de Costo'!#REF!</definedName>
    <definedName name="ANAHACOLCIR">'[8]Analisis de Costo'!#REF!</definedName>
    <definedName name="ANALISIS">'[8]Analisis de Costo'!#REF!</definedName>
    <definedName name="ANDAMIOS">#REF!</definedName>
    <definedName name="APLICARLACA2C">#REF!</definedName>
    <definedName name="apt">#REF!</definedName>
    <definedName name="AQUAPEL">#REF!</definedName>
    <definedName name="ARANDELA_CUADRADA_2_X2">#REF!</definedName>
    <definedName name="ARANDELA_DE_PRESION_3_8">#REF!</definedName>
    <definedName name="ARANDELA_DE_PRESION_5.8">#REF!</definedName>
    <definedName name="ARANDELAPLAS">#REF!</definedName>
    <definedName name="area_M_10_2">[3]Muros!#REF!</definedName>
    <definedName name="area_M_10_3">[3]Muros!#REF!</definedName>
    <definedName name="area_M_10_4">[3]Muros!#REF!</definedName>
    <definedName name="area_M_15_2">[3]Muros!#REF!</definedName>
    <definedName name="area_M_15_3">[3]Muros!#REF!</definedName>
    <definedName name="area_M_15_4">[3]Muros!#REF!</definedName>
    <definedName name="area_M_20_2">[3]Muros!#REF!</definedName>
    <definedName name="area_M_20_3">[3]Muros!#REF!</definedName>
    <definedName name="area_M_20_4">[3]Muros!#REF!</definedName>
    <definedName name="AREA1">#N/A</definedName>
    <definedName name="AREA12">#N/A</definedName>
    <definedName name="AREA34">#N/A</definedName>
    <definedName name="AREA38">#N/A</definedName>
    <definedName name="ARENA">#REF!</definedName>
    <definedName name="ARENAAZUL">#REF!</definedName>
    <definedName name="ARENAG">#REF!</definedName>
    <definedName name="ARENAMINA">#REF!</definedName>
    <definedName name="ARMOTIZACION">'[13]CUBICACION '!$E$1472</definedName>
    <definedName name="ARQSA">#N/A</definedName>
    <definedName name="ASCENSORES">#REF!</definedName>
    <definedName name="AY">#REF!</definedName>
    <definedName name="AYCA">#REF!</definedName>
    <definedName name="AYDE">#REF!</definedName>
    <definedName name="AYEL">#REF!</definedName>
    <definedName name="AYPI">#REF!</definedName>
    <definedName name="AYPL">#REF!</definedName>
    <definedName name="AYVA">#REF!</definedName>
    <definedName name="BADMINTON">Hoja1</definedName>
    <definedName name="BADMINTON___0">"#NOMBRE?"</definedName>
    <definedName name="BADMINTON___10">"#NOMBRE?"</definedName>
    <definedName name="BADMINTON___11">"#NOMBRE?"</definedName>
    <definedName name="BADMINTON___12">"#NOMBRE?"</definedName>
    <definedName name="BADMINTON___13">"#NOMBRE?"</definedName>
    <definedName name="BADMINTON___14">"#NOMBRE?"</definedName>
    <definedName name="BADMINTON___15">"#NOMBRE?"</definedName>
    <definedName name="BADMINTON___16">"#NOMBRE?"</definedName>
    <definedName name="BADMINTON___17">"#NOMBRE?"</definedName>
    <definedName name="BADMINTON___18">"#NOMBRE?"</definedName>
    <definedName name="BADMINTON___2">"#NOMBRE?"</definedName>
    <definedName name="BADMINTON___21">"#NOMBRE?"</definedName>
    <definedName name="BADMINTON___3">"#NOMBRE?"</definedName>
    <definedName name="BADMINTON___4">"#NOMBRE?"</definedName>
    <definedName name="BADMINTON___6">"#NOMBRE?"</definedName>
    <definedName name="BADMINTON___7">"#NOMBRE?"</definedName>
    <definedName name="BADMINTON___8">"#NOMBRE?"</definedName>
    <definedName name="BADMINTON___9">"#NOMBRE?"</definedName>
    <definedName name="BALAUSTRES">#REF!</definedName>
    <definedName name="BAÑOS">#REF!</definedName>
    <definedName name="BARRO">#REF!</definedName>
    <definedName name="BIDETBCOPVC">#N/A</definedName>
    <definedName name="BISAGRA">#REF!</definedName>
    <definedName name="BLOCK12">'[8]Analisis de Costo'!#REF!</definedName>
    <definedName name="BLOCK15">[6]Analisis!$F$208</definedName>
    <definedName name="BLOCK4">'[8]Analisis de Costo'!#REF!</definedName>
    <definedName name="BLOCK5">'[8]Analisis de Costo'!#REF!</definedName>
    <definedName name="BLOCK6">'[8]Analisis de Costo'!#REF!</definedName>
    <definedName name="BLOCK640">'[8]Analisis de Costo'!#REF!</definedName>
    <definedName name="BLOCK6VIO2">'[8]Analisis de Costo'!#REF!</definedName>
    <definedName name="BLOCK8">'[8]Analisis de Costo'!#REF!</definedName>
    <definedName name="BLOCK820">'[8]Analisis de Costo'!#REF!</definedName>
    <definedName name="BLOCK840">'[8]Analisis de Costo'!#REF!</definedName>
    <definedName name="BLOCK840CLLENAS">'[8]Analisis de Costo'!#REF!</definedName>
    <definedName name="BLOCK8ESP">'[8]Analisis de Costo'!#REF!</definedName>
    <definedName name="BLOCKCALAD666">'[8]Analisis de Costo'!#REF!</definedName>
    <definedName name="BLOCKCALAD886">'[8]Analisis de Costo'!#REF!</definedName>
    <definedName name="BLOCKCALADORN152040">'[8]Analisis de Costo'!#REF!</definedName>
    <definedName name="BLOCRI">#REF!</definedName>
    <definedName name="BLOQUE6">[9]Materiales!$C$81</definedName>
    <definedName name="BLOQUES">#REF!</definedName>
    <definedName name="BOLA_DE_CONCRETO_PARA_VIENTO">#REF!</definedName>
    <definedName name="BOMBAS">#REF!</definedName>
    <definedName name="bombillo">'[2]Accesorios '!$H$37</definedName>
    <definedName name="BOMVAC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'[8]Analisis de Costo'!#REF!</definedName>
    <definedName name="BORDILLO6">'[8]Analisis de Costo'!#REF!</definedName>
    <definedName name="BORDILLO8">'[8]Analisis de Costo'!#REF!</definedName>
    <definedName name="BOTE">#REF!</definedName>
    <definedName name="BOTE_3.6KM">'[14]Analisis BC'!$H$60</definedName>
    <definedName name="BOTE3.6KM">[6]Analisis!$F$80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VFOAM">#REF!</definedName>
    <definedName name="bpvc200">#REF!</definedName>
    <definedName name="bpvc300">#REF!</definedName>
    <definedName name="bpvc400">#REF!</definedName>
    <definedName name="bpvc600">#REF!</definedName>
    <definedName name="BREAKER15">#REF!</definedName>
    <definedName name="BREAKER2P40">#REF!</definedName>
    <definedName name="BREAKER2P60">#REF!</definedName>
    <definedName name="BRIGADATOPOGRAFICA">#N/A</definedName>
    <definedName name="BRK_DIF_RD_32_2__300_mA">#REF!</definedName>
    <definedName name="BRK_DIF_RD_60_2">#REF!</definedName>
    <definedName name="BRK_RD_15_1">#REF!</definedName>
    <definedName name="BRK_RD_15_2">#REF!</definedName>
    <definedName name="BRK_RD_20_1">#REF!</definedName>
    <definedName name="BRK_RD_20_2">#REF!</definedName>
    <definedName name="BRK_RD_30_1">#REF!</definedName>
    <definedName name="BRK_RD_30_2">#REF!</definedName>
    <definedName name="BRK_RD_40_3">#REF!</definedName>
    <definedName name="BRK_RD_63_3">#REF!</definedName>
    <definedName name="BRK_RD_80_3">#REF!</definedName>
    <definedName name="brk2x90">#REF!</definedName>
    <definedName name="BT">#REF!</definedName>
    <definedName name="ca">#REF!</definedName>
    <definedName name="ca24m">'[2]Accesorios '!$D$51</definedName>
    <definedName name="CABALLETEBARRO">#REF!</definedName>
    <definedName name="CABALLETEZ29">#REF!</definedName>
    <definedName name="CABLE_GAY_3_8">#REF!</definedName>
    <definedName name="CABTEJAASFINST">#REF!</definedName>
    <definedName name="CACCATO">#REF!</definedName>
    <definedName name="CACCEMP">#REF!</definedName>
    <definedName name="CACERO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COM12HG">#REF!</definedName>
    <definedName name="CACOM12PVC">#REF!</definedName>
    <definedName name="CACOM8HG">#REF!</definedName>
    <definedName name="CADOQUIN">#REF!</definedName>
    <definedName name="caja100">#REF!</definedName>
    <definedName name="caja160">#REF!</definedName>
    <definedName name="caja200">#REF!</definedName>
    <definedName name="CAJA2412">#REF!</definedName>
    <definedName name="CAJA2434">#REF!</definedName>
    <definedName name="caja250">#REF!</definedName>
    <definedName name="CAJA4434">#REF!</definedName>
    <definedName name="caja80">#REF!</definedName>
    <definedName name="cajae100">#REF!</definedName>
    <definedName name="cajae160">#REF!</definedName>
    <definedName name="cajae200">#REF!</definedName>
    <definedName name="cajae300">#REF!</definedName>
    <definedName name="cajae40">#REF!</definedName>
    <definedName name="CAJAOCTA12">#REF!</definedName>
    <definedName name="cajau">#REF!</definedName>
    <definedName name="CAL">#N/A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NDADO">#REF!</definedName>
    <definedName name="CANTO">'[8]Analisis de Costo'!#REF!</definedName>
    <definedName name="CAOBA">#REF!</definedName>
    <definedName name="caom">'[2]Accesorios '!$H$14</definedName>
    <definedName name="capt">#REF!</definedName>
    <definedName name="CAR">[1]Ago.94!#REF!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CONICA50">#REF!</definedName>
    <definedName name="CARCOLRED50">#REF!</definedName>
    <definedName name="CARDIN20LUZ2">#REF!</definedName>
    <definedName name="CARDIN40LUZ2">#REF!</definedName>
    <definedName name="CARDIVPLY1">#REF!</definedName>
    <definedName name="CARDIVPLY2">#REF!</definedName>
    <definedName name="CARETEO">'[8]Analisis de Costo'!#REF!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MUROCONF">#REF!</definedName>
    <definedName name="CARMUROINST">#REF!</definedName>
    <definedName name="CARRAMPALISACONF">#REF!</definedName>
    <definedName name="CARRASTRE2">#REF!</definedName>
    <definedName name="CARRASTRE3">#REF!</definedName>
    <definedName name="CARRASTRE5">#REF!</definedName>
    <definedName name="CARRASTRE6">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CAJO">#REF!</definedName>
    <definedName name="CASETA200">'[8]Analisis de Costo'!#REF!</definedName>
    <definedName name="CASETA200M2">'[8]Analisis de Costo'!#REF!</definedName>
    <definedName name="CASETA500">'[8]Analisis de Costo'!#REF!</definedName>
    <definedName name="CASETAM2">'[8]Analisis de Costo'!#REF!</definedName>
    <definedName name="CB">#REF!</definedName>
    <definedName name="CBAJVEN2">#REF!</definedName>
    <definedName name="CBAJVEN3">#REF!</definedName>
    <definedName name="CBAJVEN4">#REF!</definedName>
    <definedName name="CBAJVEN5">#REF!</definedName>
    <definedName name="CBANERAESP">#REF!</definedName>
    <definedName name="CBANERALIV">#REF!</definedName>
    <definedName name="CBANERAPES">#REF!</definedName>
    <definedName name="CBANERAPVC">#REF!</definedName>
    <definedName name="CBASEBAN">#REF!</definedName>
    <definedName name="CBIDET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MCC114">#REF!</definedName>
    <definedName name="CBOMCC34">#REF!</definedName>
    <definedName name="CBOMSC1">#REF!</definedName>
    <definedName name="CBOMSC112">#REF!</definedName>
    <definedName name="CBOMSC34">#REF!</definedName>
    <definedName name="CBOTCOEMP">#REF!</definedName>
    <definedName name="CBOTCOSUP">#REF!</definedName>
    <definedName name="CBOTLUEMP">#REF!</definedName>
    <definedName name="CBOTLUSUP">#REF!</definedName>
    <definedName name="CBOTON">#REF!</definedName>
    <definedName name="CBREAKERS">#REF!</definedName>
    <definedName name="CCALENT1850">#REF!</definedName>
    <definedName name="CCALENT612">#REF!</definedName>
    <definedName name="CCALENTGAS">#REF!</definedName>
    <definedName name="CCAMINS2">#REF!</definedName>
    <definedName name="CCAMINS3Y4">#REF!</definedName>
    <definedName name="CCAMINS5Y6">#REF!</definedName>
    <definedName name="ccbx100">[3]Canalizaciones!$E$36</definedName>
    <definedName name="ccbx12">[2]Materiales!$C$36</definedName>
    <definedName name="ccbx150">[3]Canalizaciones!$F$36</definedName>
    <definedName name="ccbx200">[3]Canalizaciones!$G$36</definedName>
    <definedName name="ccbx300">[2]Materiales!$H$36</definedName>
    <definedName name="ccbx34">[2]Materiales!$D$36</definedName>
    <definedName name="ccbx400">[2]Materiales!$I$36</definedName>
    <definedName name="cclt100">[2]Materiales!$E$41</definedName>
    <definedName name="cclt12">[2]Materiales!$C$41</definedName>
    <definedName name="cclt150">[3]Canalizaciones!$F$41</definedName>
    <definedName name="cclt200">[2]Materiales!$G$41</definedName>
    <definedName name="cclt300">[3]Canalizaciones!$H$41</definedName>
    <definedName name="cclt34">[2]Materiales!$D$41</definedName>
    <definedName name="cclt400">[3]Canalizaciones!$I$41</definedName>
    <definedName name="CCOLAGUACOB1">#REF!</definedName>
    <definedName name="CCOLAGUACOB12">#REF!</definedName>
    <definedName name="CCOLAGUACOB34">#REF!</definedName>
    <definedName name="CCOLAGUAHG1114">#REF!</definedName>
    <definedName name="CCOLAGUAHG112">#REF!</definedName>
    <definedName name="CCOLAGUAHG1234">#REF!</definedName>
    <definedName name="CCOLAGUAHG2">#REF!</definedName>
    <definedName name="CCOLAGUAHG3">#REF!</definedName>
    <definedName name="CCOLAGUAHG4">#REF!</definedName>
    <definedName name="CCOLAGUAHG5">#REF!</definedName>
    <definedName name="CCONSEP1C4">#REF!</definedName>
    <definedName name="CCONSEP1C5">#REF!</definedName>
    <definedName name="CCONSEP1C6">#REF!</definedName>
    <definedName name="CCONSEP1C8">#REF!</definedName>
    <definedName name="CCONSEP2C4">#REF!</definedName>
    <definedName name="CCONSEP2C5">#REF!</definedName>
    <definedName name="CCONSEP2C6">#REF!</definedName>
    <definedName name="CCONSEP2C8">#REF!</definedName>
    <definedName name="CDES2">#REF!</definedName>
    <definedName name="CDES3">#REF!</definedName>
    <definedName name="CDESINOPAR">#REF!</definedName>
    <definedName name="CDESPISPARR2">#REF!</definedName>
    <definedName name="CDESPISPARR3">#REF!</definedName>
    <definedName name="CDESPLU2">#REF!</definedName>
    <definedName name="CDESPLU3">#REF!</definedName>
    <definedName name="CDESPLU4">#REF!</definedName>
    <definedName name="CDESPLU5">#REF!</definedName>
    <definedName name="CDUCHA">#REF!</definedName>
    <definedName name="cebx34">[3]Canalizaciones!$D$37</definedName>
    <definedName name="CEDRO">#REF!</definedName>
    <definedName name="CEMCPVC14">#REF!</definedName>
    <definedName name="CEMCPVCPINTA">#REF!</definedName>
    <definedName name="cemento14">'[2]Accesorios '!$H$30</definedName>
    <definedName name="cementopvc">#REF!</definedName>
    <definedName name="CEMENTOPVCCANOPINTA">#REF!</definedName>
    <definedName name="CEMENTOS">#REF!</definedName>
    <definedName name="CEMPALMEAGUA1">#REF!</definedName>
    <definedName name="CEMPALMEAGUA114112">#REF!</definedName>
    <definedName name="CEMPALMEAGUA1234">#REF!</definedName>
    <definedName name="CEMPALMEAGUA2">#REF!</definedName>
    <definedName name="CEMPALMEAGUA212">#REF!</definedName>
    <definedName name="cemt100">[3]Canalizaciones!$E$26</definedName>
    <definedName name="cemt12">[3]Canalizaciones!$C$26</definedName>
    <definedName name="cemt150">[3]Canalizaciones!$F$26</definedName>
    <definedName name="cemt200">[3]Canalizaciones!$G$26</definedName>
    <definedName name="cemt300">[2]Materiales!$H$26</definedName>
    <definedName name="cemt34">[2]Materiales!$D$26</definedName>
    <definedName name="cemt400">[2]Materiales!$I$26</definedName>
    <definedName name="CERAMICAS">#REF!</definedName>
    <definedName name="CERRAJERIA">#REF!</definedName>
    <definedName name="CESCHCH">#REF!</definedName>
    <definedName name="cest100">#REF!</definedName>
    <definedName name="CFREGADERO1CAMARA">#REF!</definedName>
    <definedName name="CFREGADERO2CAMARAS">#REF!</definedName>
    <definedName name="CFREGCORR">#REF!</definedName>
    <definedName name="CFREGESP1CA">#REF!</definedName>
    <definedName name="CFREGESP2CA">#REF!</definedName>
    <definedName name="CG">#REF!</definedName>
    <definedName name="chanel150">'[2]Accesorios '!#REF!</definedName>
    <definedName name="chanel34">'[2]Accesorios '!$D$63</definedName>
    <definedName name="channel150">'[2]Accesorios '!#REF!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ZOCALO">#REF!</definedName>
    <definedName name="CINO">#REF!</definedName>
    <definedName name="CINOESP1C">#REF!</definedName>
    <definedName name="CINOESP2C">#REF!</definedName>
    <definedName name="CINOESPPAR">#REF!</definedName>
    <definedName name="CINOFLUX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tapeligro">#REF!</definedName>
    <definedName name="CIUPAISJAGS">#N/A</definedName>
    <definedName name="CIUPAISPROY">#N/A</definedName>
    <definedName name="CLADRILLOS">#REF!</definedName>
    <definedName name="CLAVADERO1">#REF!</definedName>
    <definedName name="CLAVADERO1CV">#REF!</definedName>
    <definedName name="CLAVADERO2">#REF!</definedName>
    <definedName name="CLAVADERO2CV">#REF!</definedName>
    <definedName name="CLAVCLI">#REF!</definedName>
    <definedName name="CLAVCP">#REF!</definedName>
    <definedName name="CLAVEMP">#REF!</definedName>
    <definedName name="CLAVESPCP">#REF!</definedName>
    <definedName name="CLAVESPSP">#REF!</definedName>
    <definedName name="CLAVO">#N/A</definedName>
    <definedName name="CLAVOA">#REF!</definedName>
    <definedName name="CLAVOGALV">#REF!</definedName>
    <definedName name="CLAVOGALVCARTON">#REF!</definedName>
    <definedName name="CLAVOZINC">#REF!</definedName>
    <definedName name="CLAVPED">#REF!</definedName>
    <definedName name="CLAVPLADOM">#REF!</definedName>
    <definedName name="CLAVSALON">#REF!</definedName>
    <definedName name="CLAVSP">#REF!</definedName>
    <definedName name="CLEVIS_COMPLETO">#REF!</definedName>
    <definedName name="CLLAVECHO">#REF!</definedName>
    <definedName name="CLLAVEDUCHA">#REF!</definedName>
    <definedName name="CLLAVEPA1">#REF!</definedName>
    <definedName name="CLLAVEPA12">#REF!</definedName>
    <definedName name="CLLAVEPA34">#REF!</definedName>
    <definedName name="CLLAVEPACOB1">#REF!</definedName>
    <definedName name="CLLAVEPACOB112">#REF!</definedName>
    <definedName name="CLLAVEPACOB12">#REF!</definedName>
    <definedName name="CLLAVEPACOB34">#REF!</definedName>
    <definedName name="CLUCES">#REF!</definedName>
    <definedName name="cm24a">'[2]Accesorios '!$D$51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ABORA1">#N/A</definedName>
    <definedName name="COLABORA2">#N/A</definedName>
    <definedName name="COLAEXTLAV">#REF!</definedName>
    <definedName name="Coloc._bloque_4x_8_x16_pulgs.">#REF!</definedName>
    <definedName name="COMBUSTIBLES">#REF!</definedName>
    <definedName name="condu400">[3]Canalizaciones!$I$16</definedName>
    <definedName name="CONDUCTOR_AAAC_2_0">#REF!</definedName>
    <definedName name="CONDUCTOR_AAAC_4_0">#REF!</definedName>
    <definedName name="CONDULET1">#REF!</definedName>
    <definedName name="CONDULET1.5">#REF!</definedName>
    <definedName name="CONDULET112">#REF!</definedName>
    <definedName name="CONDULET2">#REF!</definedName>
    <definedName name="condulet3">[2]Materiales!$H$16</definedName>
    <definedName name="CONDULET34">#REF!</definedName>
    <definedName name="CONDULET4">#REF!</definedName>
    <definedName name="CONECTOR_DE_COMPRESION__2">#REF!</definedName>
    <definedName name="CONECTOR_DE_COMPRESION_CU_AL__2">#REF!</definedName>
    <definedName name="CONECTOR_TIPO_CUÑA__4_0">#REF!</definedName>
    <definedName name="CONECTOR_TIPO_CUÑA_2_0">#REF!</definedName>
    <definedName name="CONECTOR_TRIPLEX_2_0">#REF!</definedName>
    <definedName name="CONECTOR_TRIPLEX_4_0">#REF!</definedName>
    <definedName name="CONECTOR_VARILLA_DE_TIERRA">#REF!</definedName>
    <definedName name="conectoremt0.5">#REF!</definedName>
    <definedName name="conectoremt0.75">#REF!</definedName>
    <definedName name="conectoremt1">#REF!</definedName>
    <definedName name="conectoremt1.5">#REF!</definedName>
    <definedName name="conectoremt2">#REF!</definedName>
    <definedName name="conectoremt3">#REF!</definedName>
    <definedName name="conectoremt4">#REF!</definedName>
    <definedName name="conectoreshub0.5">#REF!</definedName>
    <definedName name="conectoreshub0.75">#REF!</definedName>
    <definedName name="conectoreshub1">#REF!</definedName>
    <definedName name="conectoreshub1.5">#REF!</definedName>
    <definedName name="conectoreshub2">#REF!</definedName>
    <definedName name="conectoreshub3">#REF!</definedName>
    <definedName name="conectoreshub4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ACTOR_40_A">[15]MATERIALES!$G$239</definedName>
    <definedName name="CONTENTELFORDM">'[8]Analisis de Costo'!#REF!</definedName>
    <definedName name="CONTENTELFORDM3">'[8]Analisis de Costo'!#REF!</definedName>
    <definedName name="CONTRA1">#N/A</definedName>
    <definedName name="CONTRA2">#N/A</definedName>
    <definedName name="CORINAL12FALDA">#REF!</definedName>
    <definedName name="CORINALCEM">#REF!</definedName>
    <definedName name="CORINALFALDA">#REF!</definedName>
    <definedName name="CORINALPEQ">#REF!</definedName>
    <definedName name="CORTEEQUIPO">#REF!</definedName>
    <definedName name="COT">[1]Ago.94!#REF!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ouplingemt0.5">#REF!</definedName>
    <definedName name="couplingemt0.75">#REF!</definedName>
    <definedName name="couplingemt1">#REF!</definedName>
    <definedName name="couplingemt1.5">#REF!</definedName>
    <definedName name="couplingemt2">#REF!</definedName>
    <definedName name="couplingemt3">#REF!</definedName>
    <definedName name="couplingemt4">#REF!</definedName>
    <definedName name="couplingimc0.5">#REF!</definedName>
    <definedName name="couplingimc0.75">#REF!</definedName>
    <definedName name="couplingimc1">#REF!</definedName>
    <definedName name="couplingimc1.5">#REF!</definedName>
    <definedName name="couplingimc2">#REF!</definedName>
    <definedName name="couplingimc3">#REF!</definedName>
    <definedName name="couplingimc4">#REF!</definedName>
    <definedName name="CPANEL">#REF!</definedName>
    <definedName name="CPAPSERV">#REF!</definedName>
    <definedName name="CPVC">#REF!</definedName>
    <definedName name="cpvc100">[2]Materiales!$E$20</definedName>
    <definedName name="cpvc12">[2]Materiales!$C$20</definedName>
    <definedName name="cpvc150">[2]Materiales!$F$20</definedName>
    <definedName name="cpvc200">[2]Materiales!$G$20</definedName>
    <definedName name="cpvc300">[2]Materiales!$H$20</definedName>
    <definedName name="cpvc34">[2]Materiales!$D$20</definedName>
    <definedName name="cpvc400">[3]Canalizaciones!$I$20</definedName>
    <definedName name="CPVCTANGIT125">#REF!</definedName>
    <definedName name="CPVCTANGIT230">#REF!</definedName>
    <definedName name="CPVCTANGIT460">#REF!</definedName>
    <definedName name="CPVCTANGIT920">#REF!</definedName>
    <definedName name="crbx100">[2]Materiales!$E$37</definedName>
    <definedName name="crbx12">[2]Materiales!$C$37</definedName>
    <definedName name="crbx150">[2]Materiales!$F$37</definedName>
    <definedName name="crbx200">[3]Canalizaciones!$G$37</definedName>
    <definedName name="crbx300">[2]Materiales!$H$37</definedName>
    <definedName name="crbx400">[2]Materiales!$I$37</definedName>
    <definedName name="CREPISA">#REF!</definedName>
    <definedName name="CRISTMIN">#REF!</definedName>
    <definedName name="crlt100">[2]Materiales!$E$42</definedName>
    <definedName name="crlt12">[3]Canalizaciones!$C$42</definedName>
    <definedName name="crlt150">[3]Canalizaciones!$F$42</definedName>
    <definedName name="crlt200">[2]Materiales!$G$42</definedName>
    <definedName name="crlt300">[3]Canalizaciones!$H$42</definedName>
    <definedName name="crlt34">[2]Materiales!$D$42</definedName>
    <definedName name="crlt400">[3]Canalizaciones!$I$42</definedName>
    <definedName name="CRONOGRAMA">#N/A</definedName>
    <definedName name="CRUCETA_DE_6">#REF!</definedName>
    <definedName name="CSAL12">#REF!</definedName>
    <definedName name="CSALIDA1">#REF!</definedName>
    <definedName name="CSALIDA112">#REF!</definedName>
    <definedName name="CSALIDA114">#REF!</definedName>
    <definedName name="CSALIDA12">#REF!</definedName>
    <definedName name="CSALIDA2">#REF!</definedName>
    <definedName name="CSALIDA34">#REF!</definedName>
    <definedName name="CSALIDACAL">#REF!</definedName>
    <definedName name="CSALIDACOBRE1">#REF!</definedName>
    <definedName name="CSALIDACOBRE12">#REF!</definedName>
    <definedName name="CSALIDACOBRE34">#REF!</definedName>
    <definedName name="CSALIDAFILTRO">#REF!</definedName>
    <definedName name="CSALIDAFLUX">#REF!</definedName>
    <definedName name="CSALIDAINOD">#REF!</definedName>
    <definedName name="CSALIDAorin">#REF!</definedName>
    <definedName name="CTC">#REF!</definedName>
    <definedName name="CTEJA">#REF!</definedName>
    <definedName name="ctemt100">[3]Canalizaciones!$E$28</definedName>
    <definedName name="ctemt12">[3]Canalizaciones!$C$28</definedName>
    <definedName name="ctemt150">[3]Canalizaciones!$F$28</definedName>
    <definedName name="ctemt200">[3]Canalizaciones!$G$28</definedName>
    <definedName name="ctemt300">[2]Materiales!$H$28</definedName>
    <definedName name="ctemt34">[2]Materiales!$D$28</definedName>
    <definedName name="ctemt400">[2]Materiales!$I$28</definedName>
    <definedName name="CTERMBANO">#REF!</definedName>
    <definedName name="CTG1CAM">#REF!</definedName>
    <definedName name="CTG2CAM">#REF!</definedName>
    <definedName name="CTIM">#REF!</definedName>
    <definedName name="CTINACO">#REF!</definedName>
    <definedName name="CTRIHUEDOM">#REF!</definedName>
    <definedName name="CTUBALCANT0312">#REF!</definedName>
    <definedName name="CTUBALCANT0315">#REF!</definedName>
    <definedName name="CTUBALCANT0321">#REF!</definedName>
    <definedName name="CTUBALCANT0324">#REF!</definedName>
    <definedName name="CTUBALCANT0330">#REF!</definedName>
    <definedName name="CTUBALCANT0336">#REF!</definedName>
    <definedName name="CTUBALCANT036">#REF!</definedName>
    <definedName name="CTUBALCANT038">#REF!</definedName>
    <definedName name="CTUBALCANT12">#REF!</definedName>
    <definedName name="CTUBALCANT15">#REF!</definedName>
    <definedName name="CTUBALCANT21">#REF!</definedName>
    <definedName name="CTUBALCANT24">#REF!</definedName>
    <definedName name="CTUBALCANT30">#REF!</definedName>
    <definedName name="CTUBALCANT36">#REF!</definedName>
    <definedName name="CTUBALCANT6">#REF!</definedName>
    <definedName name="CTUBALCANT8">#REF!</definedName>
    <definedName name="CTUBASB12">#REF!</definedName>
    <definedName name="CTUBASB16">#REF!</definedName>
    <definedName name="CTUBASB20">#REF!</definedName>
    <definedName name="CTUBASB3">#REF!</definedName>
    <definedName name="CTUBASB4">#REF!</definedName>
    <definedName name="CTUBASB6">#REF!</definedName>
    <definedName name="CTUBASB8">#REF!</definedName>
    <definedName name="CTUBHF12">#REF!</definedName>
    <definedName name="CTUBHF3">#REF!</definedName>
    <definedName name="CTUBHF4">#REF!</definedName>
    <definedName name="CTUBHF6">#REF!</definedName>
    <definedName name="CTUBHF8">#REF!</definedName>
    <definedName name="CTUBHG1">#REF!</definedName>
    <definedName name="CTUBHG10">#REF!</definedName>
    <definedName name="CTUBHG12">#REF!</definedName>
    <definedName name="CTUBHG2">#REF!</definedName>
    <definedName name="CTUBHG212">#REF!</definedName>
    <definedName name="CTUBHG3">#REF!</definedName>
    <definedName name="CTUBHG34">#REF!</definedName>
    <definedName name="CTUBHG4">#REF!</definedName>
    <definedName name="CTUBHG6">#REF!</definedName>
    <definedName name="CTUBHG8">#REF!</definedName>
    <definedName name="CUBREFALTA38">#REF!</definedName>
    <definedName name="cuemt100">[3]Canalizaciones!$E$27</definedName>
    <definedName name="cuemt12">[3]Canalizaciones!$C$27</definedName>
    <definedName name="cuemt150">[3]Canalizaciones!$F$27</definedName>
    <definedName name="cuemt200">[3]Canalizaciones!$G$27</definedName>
    <definedName name="cuemt300">[2]Materiales!$H$27</definedName>
    <definedName name="cuemt34">[2]Materiales!$D$27</definedName>
    <definedName name="cuemt400">[2]Materiales!$I$27</definedName>
    <definedName name="cuhg100">[3]Canalizaciones!$E$47</definedName>
    <definedName name="cuhg12">[3]Canalizaciones!$C$47</definedName>
    <definedName name="cuhg150">[3]Canalizaciones!$F$47</definedName>
    <definedName name="cuhg200">[3]Canalizaciones!$G$47</definedName>
    <definedName name="cuhg300">[2]Materiales!$H$47</definedName>
    <definedName name="cuhg34">[3]Canalizaciones!$D$47</definedName>
    <definedName name="cuhg400">[2]Materiales!$I$47</definedName>
    <definedName name="curvaemt0.5">#REF!</definedName>
    <definedName name="curvaemt0.75">#REF!</definedName>
    <definedName name="curvaemt1">#REF!</definedName>
    <definedName name="curvaemt1.5">#REF!</definedName>
    <definedName name="curvaemt2">#REF!</definedName>
    <definedName name="curvaemt3">#REF!</definedName>
    <definedName name="curvaemt4">#REF!</definedName>
    <definedName name="curvaimc0.5">#REF!</definedName>
    <definedName name="curvaimc0.75">#REF!</definedName>
    <definedName name="curvaimc1">#REF!</definedName>
    <definedName name="curvaimc1.5">#REF!</definedName>
    <definedName name="curvaimc2">#REF!</definedName>
    <definedName name="curvaimc3">#REF!</definedName>
    <definedName name="curvaimc4">#REF!</definedName>
    <definedName name="curvapvc0.5">#REF!</definedName>
    <definedName name="curvapvc0.75">#REF!</definedName>
    <definedName name="curvapvc1">#REF!</definedName>
    <definedName name="curvapvc1.5">#REF!</definedName>
    <definedName name="curvapvc2">#REF!</definedName>
    <definedName name="curvapvc3">#REF!</definedName>
    <definedName name="curvapvc4">#REF!</definedName>
    <definedName name="CUT_OUT_200_AMP">#REF!</definedName>
    <definedName name="cutout200">#N/A</definedName>
    <definedName name="CVERTEDERO">#REF!</definedName>
    <definedName name="CVERTEDEROH">#REF!</definedName>
    <definedName name="CZOCCOR">#REF!</definedName>
    <definedName name="CZOCCORESC">#REF!</definedName>
    <definedName name="CZOCGRAESC">#REF!</definedName>
    <definedName name="CZOCGRAPISO">#REF!</definedName>
    <definedName name="D1_15X20">[6]Analisis!$F$127</definedName>
    <definedName name="datos">#REF!</definedName>
    <definedName name="DERRETIDOBCO">#REF!</definedName>
    <definedName name="DERRETIDOGRIS">#REF!</definedName>
    <definedName name="DERRETIDOVER">#REF!</definedName>
    <definedName name="DES">'[16]Analisis de PU'!#REF!</definedName>
    <definedName name="DESAGUEBANERA">#REF!</definedName>
    <definedName name="DESAGUEDOBLEFRE">#REF!</definedName>
    <definedName name="desc1">#N/A</definedName>
    <definedName name="desc2">#N/A</definedName>
    <definedName name="Descuento">'[17]Lista de Equipos'!$H$2</definedName>
    <definedName name="desembolso">Hoja1</definedName>
    <definedName name="desembolso___0">"#NOMBRE?"</definedName>
    <definedName name="desembolso___10">"#NOMBRE?"</definedName>
    <definedName name="desembolso___11">"#NOMBRE?"</definedName>
    <definedName name="desembolso___12">"#NOMBRE?"</definedName>
    <definedName name="desembolso___13">"#NOMBRE?"</definedName>
    <definedName name="desembolso___14">"#NOMBRE?"</definedName>
    <definedName name="desembolso___15">"#NOMBRE?"</definedName>
    <definedName name="desembolso___16">"#NOMBRE?"</definedName>
    <definedName name="desembolso___17">"#NOMBRE?"</definedName>
    <definedName name="desembolso___18">"#NOMBRE?"</definedName>
    <definedName name="desembolso___2">"#NOMBRE?"</definedName>
    <definedName name="desembolso___21">"#NOMBRE?"</definedName>
    <definedName name="desembolso___3">"#NOMBRE?"</definedName>
    <definedName name="desembolso___4">"#NOMBRE?"</definedName>
    <definedName name="desembolso___6">"#NOMBRE?"</definedName>
    <definedName name="desembolso___7">"#NOMBRE?"</definedName>
    <definedName name="desembolso___8">"#NOMBRE?"</definedName>
    <definedName name="desembolso___9">"#NOMBRE?"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PACE1">#N/A</definedName>
    <definedName name="DESPACE2">#N/A</definedName>
    <definedName name="DESPACEMALLA">#N/A</definedName>
    <definedName name="DESPCLA">#N/A</definedName>
    <definedName name="DESPLU3">#REF!</definedName>
    <definedName name="DESPLU4">'[8]Analisis de Costo'!#REF!</definedName>
    <definedName name="DESPMAD1">#N/A</definedName>
    <definedName name="DESPMAD2">#N/A</definedName>
    <definedName name="Digitadores">#REF!</definedName>
    <definedName name="Digitadores2">#REF!</definedName>
    <definedName name="DIRJAGS">#N/A</definedName>
    <definedName name="DIRPROY">#N/A</definedName>
    <definedName name="DIVISAEURO">#REF!</definedName>
    <definedName name="DIVISAS">#REF!</definedName>
    <definedName name="DIVISAUSA">#REF!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BAINS">#REF!</definedName>
    <definedName name="EBANISTERIA">#REF!</definedName>
    <definedName name="EBAOP1">#REF!</definedName>
    <definedName name="EBAPIN">#REF!</definedName>
    <definedName name="EBAPUL">#REF!</definedName>
    <definedName name="ED_1">#REF!</definedName>
    <definedName name="ED_2">#REF!</definedName>
    <definedName name="ED_3">#REF!</definedName>
    <definedName name="eded">Hoja1</definedName>
    <definedName name="elbow2">#N/A</definedName>
    <definedName name="ELECTRICIDAD">#REF!</definedName>
    <definedName name="ELECTRODO_QUIMICO">#REF!</definedName>
    <definedName name="EMAILARQSA">#N/A</definedName>
    <definedName name="EMAILJAGS">#N/A</definedName>
    <definedName name="EMPALME2">#REF!</definedName>
    <definedName name="EMPALME3">#REF!</definedName>
    <definedName name="EMPALME4">#REF!</definedName>
    <definedName name="EMPALME6">#REF!</definedName>
    <definedName name="EMPCOL">'[8]Analisis de Costo'!#REF!</definedName>
    <definedName name="EMPEXTMA">'[8]Analisis de Costo'!#REF!</definedName>
    <definedName name="EMPINTMA">'[8]Analisis de Costo'!#REF!</definedName>
    <definedName name="EMPPULSCOL">'[8]Analisis de Costo'!#REF!</definedName>
    <definedName name="EMPRAS">'[8]Analisis de Costo'!#REF!</definedName>
    <definedName name="EMPRUS">'[8]Analisis de Costo'!#REF!</definedName>
    <definedName name="EMPTECHO">'[8]Analisis de Costo'!#REF!</definedName>
    <definedName name="Envio">'[18]Oferta Comercial Eaton'!$S$2</definedName>
    <definedName name="EQUIPOS">#REF!</definedName>
    <definedName name="err">"#NOMBRE?"</definedName>
    <definedName name="ESCALONES">#REF!</definedName>
    <definedName name="ESCGRA23B">'[8]Analisis de Costo'!#REF!</definedName>
    <definedName name="ESCMARAGLPR">[19]Ana!$M$452</definedName>
    <definedName name="ESCSUPCHAB">'[8]Analisis de Costo'!#REF!</definedName>
    <definedName name="ESCVIBG">'[8]Analisis de Costo'!#REF!</definedName>
    <definedName name="ESTMET">#REF!</definedName>
    <definedName name="ESTOPA">#REF!</definedName>
    <definedName name="ESTRIA">'[8]Analisis de Costo'!#REF!</definedName>
    <definedName name="ESTRUCTMET">#REF!</definedName>
    <definedName name="EURO">#REF!</definedName>
    <definedName name="EXC_RETRO">[6]Analisis!$F$68</definedName>
    <definedName name="EXCCALMANO3">#REF!</definedName>
    <definedName name="EXCCALMANO5">#REF!</definedName>
    <definedName name="EXCCALMANO7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#N/A</definedName>
    <definedName name="EXCTIERRAMANO5">#REF!</definedName>
    <definedName name="EXCTIERRAMANO7">#REF!</definedName>
    <definedName name="FAB">[1]Ago.94!#REF!</definedName>
    <definedName name="fact1">#REF!</definedName>
    <definedName name="fact2">#REF!</definedName>
    <definedName name="fact3">#REF!</definedName>
    <definedName name="fact4">#REF!</definedName>
    <definedName name="Factor">#REF!</definedName>
    <definedName name="FALLEBA10">#REF!</definedName>
    <definedName name="FALLEBA6">#REF!</definedName>
    <definedName name="FECHACREACION">#N/A</definedName>
    <definedName name="FER">[1]Ago.94!#REF!</definedName>
    <definedName name="FIBVID">#REF!</definedName>
    <definedName name="FINO_PLATEA">[6]Analisis!$F$615</definedName>
    <definedName name="FLEJE_GALVANIZDO_DE__28">#REF!</definedName>
    <definedName name="FLUXOMETROINODORO">#REF!</definedName>
    <definedName name="FLUXOMETROORINAL">#REF!</definedName>
    <definedName name="FORMALETA">#REF!</definedName>
    <definedName name="FRAGUA">'[8]Analisis de Costo'!#REF!</definedName>
    <definedName name="FUSIBLE_TIPO_CARTUCHO">#REF!</definedName>
    <definedName name="GABCONINC01">#REF!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IL">#REF!</definedName>
    <definedName name="GASOLINA">#REF!</definedName>
    <definedName name="gi">#REF!</definedName>
    <definedName name="GOTEROCOL">'[8]Analisis de Costo'!#REF!</definedName>
    <definedName name="GOTERORAN">'[8]Analisis de Costo'!#REF!</definedName>
    <definedName name="GRANZOTEF">#REF!</definedName>
    <definedName name="GRANZOTEG">#REF!</definedName>
    <definedName name="GRAPA_CALIENTE_2_0">#REF!</definedName>
    <definedName name="GRAPA_CALIENTE_4_0">#REF!</definedName>
    <definedName name="GRAPA_TERMINAL_2_0">#REF!</definedName>
    <definedName name="GRAPA_TERMINAL_4_0">#REF!</definedName>
    <definedName name="GRAVA">#REF!</definedName>
    <definedName name="GRAVA38">#REF!</definedName>
    <definedName name="H">#N/A</definedName>
    <definedName name="HAANT4015124238">'[8]Analisis de Costo'!#REF!</definedName>
    <definedName name="HAANT4015180238">'[8]Analisis de Costo'!#REF!</definedName>
    <definedName name="HAANT4015210238">'[8]Analisis de Costo'!#REF!</definedName>
    <definedName name="HAANT4015240238">'[8]Analisis de Costo'!#REF!</definedName>
    <definedName name="HACOL20201244041238A20LIG">'[8]Analisis de Costo'!#REF!</definedName>
    <definedName name="HACOL20201244043814A20LIG">'[8]Analisis de Costo'!#REF!</definedName>
    <definedName name="HACOL20201244043814A20MANO">'[8]Analisis de Costo'!#REF!</definedName>
    <definedName name="HACOL2020180404122538A20">'[8]Analisis de Costo'!#REF!</definedName>
    <definedName name="HACOL2020180604122538A20">'[8]Analisis de Costo'!#REF!</definedName>
    <definedName name="HACOL20201806041238A20">'[8]Analisis de Costo'!#REF!</definedName>
    <definedName name="HACOL2030180604122538A20">'[8]Analisis de Costo'!#REF!</definedName>
    <definedName name="HACOL20301806041238A20">'[8]Analisis de Costo'!#REF!</definedName>
    <definedName name="HACOL30301244081238A20MANO">'[8]Analisis de Costo'!#REF!</definedName>
    <definedName name="HACOL3030180408122538A30">'[8]Analisis de Costo'!#REF!</definedName>
    <definedName name="HACOL3030180408122538A30PORT">'[8]Analisis de Costo'!#REF!</definedName>
    <definedName name="HACOL30301804081238A30">'[8]Analisis de Costo'!#REF!</definedName>
    <definedName name="HACOL30301804081238A30PORT">'[8]Analisis de Costo'!#REF!</definedName>
    <definedName name="HACOL3030180608122538A30">'[8]Analisis de Costo'!#REF!</definedName>
    <definedName name="HACOL3030180608122538A30PORT">'[8]Analisis de Costo'!#REF!</definedName>
    <definedName name="HACOL30301806081238A30">'[8]Analisis de Costo'!#REF!</definedName>
    <definedName name="HACOL30301806081238A30PORT">'[8]Analisis de Costo'!#REF!</definedName>
    <definedName name="HACOL30302104043438A30">'[8]Analisis de Costo'!#REF!</definedName>
    <definedName name="HACOL30302104043438A30PORT">'[8]Analisis de Costo'!#REF!</definedName>
    <definedName name="HACOL30302106043438A30">'[8]Analisis de Costo'!#REF!</definedName>
    <definedName name="HACOL30302106043438A30PORT">'[8]Analisis de Costo'!#REF!</definedName>
    <definedName name="HACOL30302404043438A30">'[8]Analisis de Costo'!#REF!</definedName>
    <definedName name="HACOL30302404043438A30PORT">'[8]Analisis de Costo'!#REF!</definedName>
    <definedName name="HACOL30302406043438A30">'[8]Analisis de Costo'!#REF!</definedName>
    <definedName name="HACOL30302406043438A30PORT">'[8]Analisis de Costo'!#REF!</definedName>
    <definedName name="HACOL30401244043438A30MANO">'[8]Analisis de Costo'!#REF!</definedName>
    <definedName name="HACOL30401804043438A30">'[8]Analisis de Costo'!#REF!</definedName>
    <definedName name="HACOL30401804043438A30PORT">'[8]Analisis de Costo'!#REF!</definedName>
    <definedName name="HACOL30401806043438A30">'[8]Analisis de Costo'!#REF!</definedName>
    <definedName name="HACOL30401806043438A30PORT">'[8]Analisis de Costo'!#REF!</definedName>
    <definedName name="HACOL30402104043438A30">'[8]Analisis de Costo'!#REF!</definedName>
    <definedName name="HACOL30402104043438A30PORT">'[8]Analisis de Costo'!#REF!</definedName>
    <definedName name="HACOL30402106043438A30">'[8]Analisis de Costo'!#REF!</definedName>
    <definedName name="HACOL30402106043438A30PORT">'[8]Analisis de Costo'!#REF!</definedName>
    <definedName name="HACOL30402404043438A30">'[8]Analisis de Costo'!#REF!</definedName>
    <definedName name="HACOL30402404043438A30PORT">'[8]Analisis de Costo'!#REF!</definedName>
    <definedName name="HACOL30402406043438A30">'[8]Analisis de Costo'!#REF!</definedName>
    <definedName name="HACOL30402406043438A30PORT">'[8]Analisis de Costo'!#REF!</definedName>
    <definedName name="HACOL40401244041243438A20MANO">'[8]Analisis de Costo'!#REF!</definedName>
    <definedName name="HACOL4040180404124342538A20">'[8]Analisis de Costo'!#REF!</definedName>
    <definedName name="HACOL4040180404124342538A20PORT">'[8]Analisis de Costo'!#REF!</definedName>
    <definedName name="HACOL40401804041243438A20">'[8]Analisis de Costo'!#REF!</definedName>
    <definedName name="HACOL40401804041243438A20PORT">'[8]Analisis de Costo'!#REF!</definedName>
    <definedName name="HACOL4040180604124342538A30">'[8]Analisis de Costo'!#REF!</definedName>
    <definedName name="HACOL4040180604124342538A30PORT">'[8]Analisis de Costo'!#REF!</definedName>
    <definedName name="HACOL40401806041243438A30">'[8]Analisis de Costo'!#REF!</definedName>
    <definedName name="HACOL40401806041243438A30PORT">'[8]Analisis de Costo'!#REF!</definedName>
    <definedName name="HACOL4040210404122543438A20">'[8]Analisis de Costo'!#REF!</definedName>
    <definedName name="HACOL4040210404122543438A20PORT">'[8]Analisis de Costo'!#REF!</definedName>
    <definedName name="HACOL40402104041243438A20">'[8]Analisis de Costo'!#REF!</definedName>
    <definedName name="HACOL40402104041243438A20PORT">'[8]Analisis de Costo'!#REF!</definedName>
    <definedName name="HACOL4040210604122543438A30">'[8]Analisis de Costo'!#REF!</definedName>
    <definedName name="HACOL4040210604122543438A30PORT">'[8]Analisis de Costo'!#REF!</definedName>
    <definedName name="HACOL40402106041243438A30">'[8]Analisis de Costo'!#REF!</definedName>
    <definedName name="HACOL40402106041243438A30PORT">'[8]Analisis de Costo'!#REF!</definedName>
    <definedName name="HACOL4040240404122543438A20">'[8]Analisis de Costo'!#REF!</definedName>
    <definedName name="HACOL4040240404122543438A20PORT">'[8]Analisis de Costo'!#REF!</definedName>
    <definedName name="HACOL40402404041243438A20">'[8]Analisis de Costo'!#REF!</definedName>
    <definedName name="HACOL40402404041243438A20PORT">'[8]Analisis de Costo'!#REF!</definedName>
    <definedName name="HACOL4040240604122543438A30">'[8]Analisis de Costo'!#REF!</definedName>
    <definedName name="HACOL4040240604122543438A30PORT">'[8]Analisis de Costo'!#REF!</definedName>
    <definedName name="HACOL40402406041243438A30">'[8]Analisis de Costo'!#REF!</definedName>
    <definedName name="HACOL40402406041243438A30PORT">'[8]Analisis de Costo'!#REF!</definedName>
    <definedName name="HACOL5050124404344138A20MANO">'[8]Analisis de Costo'!#REF!</definedName>
    <definedName name="HACOL5050180404344138A20">'[8]Analisis de Costo'!#REF!</definedName>
    <definedName name="HACOL5050180404344138A20PORT">'[8]Analisis de Costo'!#REF!</definedName>
    <definedName name="HACOL5050180604344138A20">'[8]Analisis de Costo'!#REF!</definedName>
    <definedName name="HACOL5050180604344138A20PORT">'[8]Analisis de Costo'!#REF!</definedName>
    <definedName name="HACOL5050210404344138A20">'[8]Analisis de Costo'!#REF!</definedName>
    <definedName name="HACOL5050210404344138A20PORT">'[8]Analisis de Costo'!#REF!</definedName>
    <definedName name="HACOL5050210604344138A20">'[8]Analisis de Costo'!#REF!</definedName>
    <definedName name="HACOL5050210604344138A20PORT">'[8]Analisis de Costo'!#REF!</definedName>
    <definedName name="HACOL5050240404344138A20">'[8]Analisis de Costo'!#REF!</definedName>
    <definedName name="HACOL5050240404344138A20PORT">'[8]Analisis de Costo'!#REF!</definedName>
    <definedName name="HACOL5050240604344138A20">'[8]Analisis de Costo'!#REF!</definedName>
    <definedName name="HACOL5050240604344138A20PORT">'[8]Analisis de Costo'!#REF!</definedName>
    <definedName name="HACOL60601244012138A20MANO">'[8]Analisis de Costo'!#REF!</definedName>
    <definedName name="HACOL60601804012138A20">'[8]Analisis de Costo'!#REF!</definedName>
    <definedName name="HACOL60601804012138A30PORT">'[8]Analisis de Costo'!#REF!</definedName>
    <definedName name="HACOL60601806012138A30">'[8]Analisis de Costo'!#REF!</definedName>
    <definedName name="HACOL60601806012138A30PORT">'[8]Analisis de Costo'!#REF!</definedName>
    <definedName name="HACOL60602104012138A20">'[8]Analisis de Costo'!#REF!</definedName>
    <definedName name="HACOL60602104012138A30PORT">'[8]Analisis de Costo'!#REF!</definedName>
    <definedName name="HACOL60602106012138A30">'[8]Analisis de Costo'!#REF!</definedName>
    <definedName name="HACOL60602106012138A30PORT">'[8]Analisis de Costo'!#REF!</definedName>
    <definedName name="HACOL60602404012138A20">'[8]Analisis de Costo'!#REF!</definedName>
    <definedName name="HACOL60602404012138A20PORT">'[8]Analisis de Costo'!#REF!</definedName>
    <definedName name="HACOL60602406012138A20">'[8]Analisis de Costo'!#REF!</definedName>
    <definedName name="HACOL60602406012138A20PORT">'[8]Analisis de Costo'!#REF!</definedName>
    <definedName name="HAPISO38A20AD124ESP15">[19]Ana!$M$5100</definedName>
    <definedName name="HERALB">#REF!</definedName>
    <definedName name="HERCARP">#REF!</definedName>
    <definedName name="HERELE">#REF!</definedName>
    <definedName name="HERMED">#REF!</definedName>
    <definedName name="HERPIN">#REF!</definedName>
    <definedName name="HERPLO">#REF!</definedName>
    <definedName name="HERRERIA">#REF!</definedName>
    <definedName name="HERSEG">#REF!</definedName>
    <definedName name="HERSUB">#REF!</definedName>
    <definedName name="HERTRA">#REF!</definedName>
    <definedName name="HERVAR">#REF!</definedName>
    <definedName name="HILO">#N/A</definedName>
    <definedName name="hilty38">'[2]Accesorios '!$D$56</definedName>
    <definedName name="hilty516">'[2]Accesorios '!$D$57</definedName>
    <definedName name="HIZADO_DE_POSTE">#REF!</definedName>
    <definedName name="HOJASEGUETA">#REF!</definedName>
    <definedName name="Hormigones_Simples">#N/A</definedName>
    <definedName name="HORMINDUS">#REF!</definedName>
    <definedName name="HOYO_PARA_POSTE">#REF!</definedName>
    <definedName name="HOYO_PARA_VIENTO">#REF!</definedName>
    <definedName name="IMPERMEABILIZANTES">#REF!</definedName>
    <definedName name="INSTVENT">#REF!</definedName>
    <definedName name="INSUMOS">#REF!</definedName>
    <definedName name="int1.4w">#REF!</definedName>
    <definedName name="int2x4w">#REF!</definedName>
    <definedName name="INTERRUPTORDOBLE">[3]Ana!$F$641</definedName>
    <definedName name="INTERRUPTORSENCILLO">[3]Ana!$F$630</definedName>
    <definedName name="INTERRUPTORTRIPLE">[3]Ana!$F$652</definedName>
    <definedName name="itbis">'[2]Accesorios '!$H$1</definedName>
    <definedName name="itbisa">#REF!</definedName>
    <definedName name="itbisa1">[2]piezas!$D$1</definedName>
    <definedName name="itbisb">[2]Materiales!$I$1</definedName>
    <definedName name="ITBISH">#REF!</definedName>
    <definedName name="itbisla2">#REF!</definedName>
    <definedName name="itbislm">[3]Canalizaciones!$I$1</definedName>
    <definedName name="JAGS">#N/A</definedName>
    <definedName name="juan">#REF!</definedName>
    <definedName name="JUNTACERA">#REF!</definedName>
    <definedName name="LABORATORIO">#REF!</definedName>
    <definedName name="lamb44">#REF!</definedName>
    <definedName name="lamd4">#REF!</definedName>
    <definedName name="lamob">#REF!</definedName>
    <definedName name="LAMPARA_TIPO_COBRA">#REF!</definedName>
    <definedName name="LAMPARA_TIPO_SECADORA">#REF!</definedName>
    <definedName name="LAMPARAS">#REF!</definedName>
    <definedName name="lamr">#REF!</definedName>
    <definedName name="lamvsap">#REF!</definedName>
    <definedName name="LATEX">#REF!</definedName>
    <definedName name="LAVADEROS">#REF!</definedName>
    <definedName name="lbemt100">[3]Canalizaciones!$E$29</definedName>
    <definedName name="lbemt12">[3]Canalizaciones!$C$29</definedName>
    <definedName name="lbemt150">[3]Canalizaciones!$F$29</definedName>
    <definedName name="lbemt200">[3]Canalizaciones!$G$29</definedName>
    <definedName name="lbemt300">[3]Canalizaciones!$H$29</definedName>
    <definedName name="lbemt34">[3]Canalizaciones!$D$29</definedName>
    <definedName name="lbemt400">[3]Canalizaciones!$I$29</definedName>
    <definedName name="lbhg100">[3]Canalizaciones!$E$48</definedName>
    <definedName name="lbhg12">[3]Canalizaciones!$C$48</definedName>
    <definedName name="lbhg150">[3]Canalizaciones!$F$48</definedName>
    <definedName name="lbhg2">[3]Canalizaciones!$G$48</definedName>
    <definedName name="lbhg300">[3]Canalizaciones!$H$48</definedName>
    <definedName name="lbhg34">[3]Canalizaciones!$D$48</definedName>
    <definedName name="lbhg400">[3]Canalizaciones!$I$48</definedName>
    <definedName name="letraimc0.5">#REF!</definedName>
    <definedName name="letraimc0.75">#REF!</definedName>
    <definedName name="letraimc1">#REF!</definedName>
    <definedName name="letraimc1.5">#REF!</definedName>
    <definedName name="letraimc2">#REF!</definedName>
    <definedName name="letraimc3">#REF!</definedName>
    <definedName name="letraimc4">#REF!</definedName>
    <definedName name="LIGADORA">#REF!</definedName>
    <definedName name="LIMPESC">#REF!</definedName>
    <definedName name="LIMPSALCERA">#REF!</definedName>
    <definedName name="LIMPTUBOCPVC14">#REF!</definedName>
    <definedName name="LIMPTUBOCPVCPINTA">#REF!</definedName>
    <definedName name="LIMPZOC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COR">#REF!</definedName>
    <definedName name="llemt100">[3]Canalizaciones!$D$31</definedName>
    <definedName name="llemt12">[3]Canalizaciones!$C$31</definedName>
    <definedName name="llemt34">[3]Canalizaciones!$D$30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OSPRADOS">Hoja1</definedName>
    <definedName name="LOSPRADOS___0">"HOJA1"</definedName>
    <definedName name="LOSPRADOS___10">"HOJA1"</definedName>
    <definedName name="LOSPRADOS___11">"HOJA1"</definedName>
    <definedName name="LOSPRADOS___12">"HOJA1"</definedName>
    <definedName name="LOSPRADOS___13">"HOJA1"</definedName>
    <definedName name="LOSPRADOS___14">"HOJA1"</definedName>
    <definedName name="LOSPRADOS___15">"HOJA1"</definedName>
    <definedName name="LOSPRADOS___16">"HOJA1"</definedName>
    <definedName name="LOSPRADOS___17">"HOJA1"</definedName>
    <definedName name="LOSPRADOS___18">"HOJA1"</definedName>
    <definedName name="LOSPRADOS___2">"HOJA1"</definedName>
    <definedName name="LOSPRADOS___21">"HOJA1"</definedName>
    <definedName name="LOSPRADOS___3">"HOJA1"</definedName>
    <definedName name="LOSPRADOS___4">"HOJA1"</definedName>
    <definedName name="LOSPRADOS___6">"HOJA1"</definedName>
    <definedName name="LOSPRADOS___7">"HOJA1"</definedName>
    <definedName name="LOSPRADOS___8">"HOJA1"</definedName>
    <definedName name="LOSPRADOS___9">"HOJA1"</definedName>
    <definedName name="lremt12">[3]Canalizaciones!$C$30</definedName>
    <definedName name="LUBRICANTE">#REF!</definedName>
    <definedName name="LUZCENITAL">[3]Ana!$F$619</definedName>
    <definedName name="MA">#N/A</definedName>
    <definedName name="MACA">#REF!</definedName>
    <definedName name="MAD">[1]Ago.94!#REF!</definedName>
    <definedName name="MADE">#REF!</definedName>
    <definedName name="MADEMTECHOHAMALLA">#REF!</definedName>
    <definedName name="MADEMTECHOHAVAR">#REF!</definedName>
    <definedName name="MADERAS">#REF!</definedName>
    <definedName name="MAEL">#REF!</definedName>
    <definedName name="MALLAS">#REF!</definedName>
    <definedName name="MANG34NEGRACALENT">#REF!</definedName>
    <definedName name="MAPI">#REF!</definedName>
    <definedName name="MAPL">#REF!</definedName>
    <definedName name="MARCOCA">#REF!</definedName>
    <definedName name="MARCOPI">#REF!</definedName>
    <definedName name="MARGEN">'[20]Analisis Partidas'!$I$4</definedName>
    <definedName name="MARGEN1">#REF!</definedName>
    <definedName name="MATINST">#REF!</definedName>
    <definedName name="MAVA">#REF!</definedName>
    <definedName name="MEZCBAN">#REF!</definedName>
    <definedName name="MEZCBIDET">#REF!</definedName>
    <definedName name="MEZCFREG">#REF!</definedName>
    <definedName name="MEZCLAV">#REF!</definedName>
    <definedName name="mierda">#REF!</definedName>
    <definedName name="mm">#REF!</definedName>
    <definedName name="mo">#REF!</definedName>
    <definedName name="MO_ACCATO">mocuadrillas #REF!</definedName>
    <definedName name="MO_ACCEMP">mocuadrillas #REF!</definedName>
    <definedName name="MO_ACERA">#REF!</definedName>
    <definedName name="MO_AMARREVARILLA40">#REF!</definedName>
    <definedName name="MO_ANDAMIOS">mocuadrillas #REF!</definedName>
    <definedName name="MO_APLICARLACA2C">mocuadrillas #REF!</definedName>
    <definedName name="MO_BASECON">#REF!</definedName>
    <definedName name="MO_BLOCK12">#REF!</definedName>
    <definedName name="MO_BLOCK4">#REF!</definedName>
    <definedName name="MO_BLOCK6">#REF!</definedName>
    <definedName name="MO_BLOCK8">#REF!</definedName>
    <definedName name="MO_BLOCKORN52X5X20">#REF!</definedName>
    <definedName name="MO_BOTCOEMP">mocuadrillas #REF!</definedName>
    <definedName name="MO_BOTCOSUP">mocuadrillas #REF!</definedName>
    <definedName name="MO_BOTLUEMP">mocuadrillas #REF!</definedName>
    <definedName name="MO_BOTLUSUP">mocuadrillas #REF!</definedName>
    <definedName name="MO_CANTOS">#REF!</definedName>
    <definedName name="MO_CARANTEPH10">mocuadrillas #REF!</definedName>
    <definedName name="MO_CARARCOFON20RAD30">mocuadrillas #REF!</definedName>
    <definedName name="MO_CARASB36">mocuadrillas #REF!</definedName>
    <definedName name="MO_CARASB36ENLATES">mocuadrillas #REF!</definedName>
    <definedName name="MO_CARASB38">mocuadrillas #REF!</definedName>
    <definedName name="MO_CARASB38ENLATES">mocuadrillas #REF!</definedName>
    <definedName name="MO_CARCABASB">mocuadrillas #REF!</definedName>
    <definedName name="MO_CARCABZINC">mocuadrillas #REF!</definedName>
    <definedName name="MO_CARCIELORASB2X2">mocuadrillas #REF!</definedName>
    <definedName name="MO_CARCIELORCARCOSTILLA">mocuadrillas #REF!</definedName>
    <definedName name="MO_CARCIELORPLY2X2">mocuadrillas #REF!</definedName>
    <definedName name="MO_CARCIELORPLYCARPIEDRA">mocuadrillas #REF!</definedName>
    <definedName name="MO_CARCOL1X1CONF">mocuadrillas #REF!</definedName>
    <definedName name="MO_CARCOL1X1INST">mocuadrillas #REF!</definedName>
    <definedName name="MO_CARCOL2TAPA10RETALLE">mocuadrillas #REF!</definedName>
    <definedName name="MO_CARCOL2TAPA20RETALLE">mocuadrillas #REF!</definedName>
    <definedName name="MO_CARCOL2TAPA30">mocuadrillas #REF!</definedName>
    <definedName name="MO_CARCOL2TAPA30RETALLE">mocuadrillas #REF!</definedName>
    <definedName name="MO_CARCOL2TAPA40">mocuadrillas #REF!</definedName>
    <definedName name="MO_CARCOL2TAPA50">mocuadrillas #REF!</definedName>
    <definedName name="MO_CARCOL30X30CONF">mocuadrillas #REF!</definedName>
    <definedName name="MO_CARCOL30X30INST">mocuadrillas #REF!</definedName>
    <definedName name="MO_CARCOL40X40CONF">mocuadrillas #REF!</definedName>
    <definedName name="MO_CARCOL40X40INST">mocuadrillas #REF!</definedName>
    <definedName name="MO_CARCOL50X50CONF">mocuadrillas #REF!</definedName>
    <definedName name="MO_CARCOL50X50INST">mocuadrillas #REF!</definedName>
    <definedName name="MO_CARCOL60X60CONF">mocuadrillas #REF!</definedName>
    <definedName name="MO_CARCOL60X60INST">mocuadrillas #REF!</definedName>
    <definedName name="MO_CARCOL70X70CONF">mocuadrillas #REF!</definedName>
    <definedName name="MO_CARCOL70X70INST">mocuadrillas #REF!</definedName>
    <definedName name="MO_CARCOL80X80CONF">mocuadrillas #REF!</definedName>
    <definedName name="MO_CARCOL80X80INST">mocuadrillas #REF!</definedName>
    <definedName name="MO_CARCOLADIC">mocuadrillas #REF!</definedName>
    <definedName name="MO_CARCOLADICINST">mocuadrillas #REF!</definedName>
    <definedName name="MO_CARCOLCONICA100">mocuadrillas #REF!</definedName>
    <definedName name="MO_CARCOLCONICA100INST">mocuadrillas #REF!</definedName>
    <definedName name="MO_CARCOLCONICA50">mocuadrillas #REF!</definedName>
    <definedName name="MO_CARCOLCONICA50INST">mocuadrillas #REF!</definedName>
    <definedName name="MO_CARCOLCONICA60">mocuadrillas #REF!</definedName>
    <definedName name="MO_CARCOLCONICA60INST">mocuadrillas #REF!</definedName>
    <definedName name="MO_CARCOLCONICA70">mocuadrillas #REF!</definedName>
    <definedName name="MO_CARCOLCONICA70INST">mocuadrillas #REF!</definedName>
    <definedName name="MO_CARCOLCONICA80">mocuadrillas #REF!</definedName>
    <definedName name="MO_CARCOLCONICA80INST">mocuadrillas #REF!</definedName>
    <definedName name="MO_CARCOLCONICA90">mocuadrillas #REF!</definedName>
    <definedName name="MO_CARCOLCONICA90INST">mocuadrillas #REF!</definedName>
    <definedName name="MO_CARCOLRED100">mocuadrillas #REF!</definedName>
    <definedName name="MO_CARCOLRED100INST">mocuadrillas #REF!</definedName>
    <definedName name="MO_CARCOLRED50">mocuadrillas #REF!</definedName>
    <definedName name="MO_CARCOLRED50INST">mocuadrillas #REF!</definedName>
    <definedName name="MO_CARCOLRED60">mocuadrillas #REF!</definedName>
    <definedName name="MO_CARCOLRED60INST">mocuadrillas #REF!</definedName>
    <definedName name="MO_CARCOLRED70">mocuadrillas #REF!</definedName>
    <definedName name="MO_CARCOLRED70INST">mocuadrillas #REF!</definedName>
    <definedName name="MO_CARCOLRED80">mocuadrillas #REF!</definedName>
    <definedName name="MO_CARCOLRED80INST">mocuadrillas #REF!</definedName>
    <definedName name="MO_CARCOLRED90">mocuadrillas #REF!</definedName>
    <definedName name="MO_CARCOLRED90INST">mocuadrillas #REF!</definedName>
    <definedName name="MO_CARDIN20LUZ2">mocuadrillas #REF!</definedName>
    <definedName name="MO_CARDIN40LUZ2">mocuadrillas #REF!</definedName>
    <definedName name="MO_CARDIVPLY1">mocuadrillas #REF!</definedName>
    <definedName name="MO_CARDIVPLY2">mocuadrillas #REF!</definedName>
    <definedName name="MO_CARETEO">#REF!</definedName>
    <definedName name="MO_CARFP275">mocuadrillas #REF!</definedName>
    <definedName name="MO_CARFP3">mocuadrillas #REF!</definedName>
    <definedName name="MO_CARFP3OMASAGUAS">mocuadrillas #REF!</definedName>
    <definedName name="MO_CARFP4">mocuadrillas #REF!</definedName>
    <definedName name="MO_CARFP5">mocuadrillas #REF!</definedName>
    <definedName name="MO_CARFP6">mocuadrillas #REF!</definedName>
    <definedName name="MO_CARMUROCONF">mocuadrillas #REF!</definedName>
    <definedName name="MO_CARMUROINST">mocuadrillas #REF!</definedName>
    <definedName name="MO_CARRAMPALISACONF">mocuadrillas #REF!</definedName>
    <definedName name="MO_CARSISALENLATES">mocuadrillas #REF!</definedName>
    <definedName name="MO_CARTIJATOR">mocuadrillas #REF!</definedName>
    <definedName name="MO_CARTIJCLAV">mocuadrillas #REF!</definedName>
    <definedName name="MO_CARVIGAAMA1520X20">mocuadrillas #REF!</definedName>
    <definedName name="MO_CARVIGAAMA1520X30">mocuadrillas #REF!</definedName>
    <definedName name="MO_CARVIGAAMA1520X40">mocuadrillas #REF!</definedName>
    <definedName name="MO_CARVIGAAMA1520X50">mocuadrillas #REF!</definedName>
    <definedName name="MO_CARVIGAFONDOH10">mocuadrillas #REF!</definedName>
    <definedName name="MO_CARVIGAINVTAPA10">mocuadrillas #REF!</definedName>
    <definedName name="MO_CARVIGATAPADIC">mocuadrillas #REF!</definedName>
    <definedName name="MO_CARVIGATAPAH10">mocuadrillas #REF!</definedName>
    <definedName name="MO_CARVIGZAP40X40">mocuadrillas #REF!</definedName>
    <definedName name="MO_CARVIGZAP50X50">mocuadrillas #REF!</definedName>
    <definedName name="MO_CARVIGZAP60X60">mocuadrillas #REF!</definedName>
    <definedName name="MO_CARVUELO1">mocuadrillas #REF!</definedName>
    <definedName name="MO_CARVUELO10">mocuadrillas #REF!</definedName>
    <definedName name="MO_CARVUELO20">mocuadrillas #REF!</definedName>
    <definedName name="MO_CARVUELO30">mocuadrillas #REF!</definedName>
    <definedName name="MO_CARVUELO40">mocuadrillas #REF!</definedName>
    <definedName name="MO_CARVUELO5090">mocuadrillas #REF!</definedName>
    <definedName name="MO_CARZINC">mocuadrillas #REF!</definedName>
    <definedName name="MO_CARZINCENLATES">mocuadrillas #REF!</definedName>
    <definedName name="MO_CERRADURACTE">mocuadrillas #REF!</definedName>
    <definedName name="MO_CONFPUERTABISCLA">mocuadrillas #REF!</definedName>
    <definedName name="MO_CONFPUERTACLA">mocuadrillas #REF!</definedName>
    <definedName name="MO_CONFPUERTAFORROZINC">mocuadrillas #REF!</definedName>
    <definedName name="MO_CONFPUERTAPLUM">mocuadrillas #REF!</definedName>
    <definedName name="MO_CONTEN553015">#REF!</definedName>
    <definedName name="MO_CORTEEQUIPO">mocuadrillas #REF!</definedName>
    <definedName name="MO_DESENCARCO">mocuadrillas #REF!</definedName>
    <definedName name="MO_DESENCCOL">mocuadrillas #REF!</definedName>
    <definedName name="MO_DESENCDIN">mocuadrillas #REF!</definedName>
    <definedName name="MO_DESENCFP275">mocuadrillas #REF!</definedName>
    <definedName name="MO_DESENCFPADIC">mocuadrillas #REF!</definedName>
    <definedName name="MO_DESENCVIGA">mocuadrillas #REF!</definedName>
    <definedName name="MO_EMPALMEAGUA212">mocuadrillas #REF!</definedName>
    <definedName name="MO_EMPAÑETECOL">#REF!</definedName>
    <definedName name="MO_EMPAÑETEEXT">#REF!</definedName>
    <definedName name="MO_EMPAÑETEINT">#REF!</definedName>
    <definedName name="MO_EMPAÑETEPULSCOL">#REF!</definedName>
    <definedName name="MO_EMPAÑETERASG">#REF!</definedName>
    <definedName name="MO_EMPAÑETETECHOVIGA">#REF!</definedName>
    <definedName name="MO_ENCTCANTEP">mocuadrillas #REF!</definedName>
    <definedName name="MO_ENCTCCAVA">mocuadrillas #REF!</definedName>
    <definedName name="MO_ENCTCCOL30">mocuadrillas #REF!</definedName>
    <definedName name="MO_ENCTCCOL4050">mocuadrillas #REF!</definedName>
    <definedName name="MO_ENCTCCOLCIL20">mocuadrillas #REF!</definedName>
    <definedName name="MO_ENCTCCOLCIL30">mocuadrillas #REF!</definedName>
    <definedName name="MO_ENCTCCOLCIL40">mocuadrillas #REF!</definedName>
    <definedName name="MO_ENCTCDINT">mocuadrillas #REF!</definedName>
    <definedName name="MO_ENCTCGUARDLOSA">mocuadrillas #REF!</definedName>
    <definedName name="MO_ENCTCGUARDPLATEA">mocuadrillas #REF!</definedName>
    <definedName name="MO_ENCTCISTERNA">mocuadrillas #REF!</definedName>
    <definedName name="MO_ENCTCLOSA3AGUA">mocuadrillas #REF!</definedName>
    <definedName name="MO_ENCTCLOSAINCL1">mocuadrillas #REF!</definedName>
    <definedName name="MO_ENCTCLOSAINCL2">mocuadrillas #REF!</definedName>
    <definedName name="MO_ENCTCLOSAPLA">mocuadrillas #REF!</definedName>
    <definedName name="MO_ENCTCMUROCARA">mocuadrillas #REF!</definedName>
    <definedName name="MO_ENCTCORNIZALOSA">mocuadrillas #REF!</definedName>
    <definedName name="MO_ENCTCPERGOLA">mocuadrillas #REF!</definedName>
    <definedName name="MO_ENCTCRAMPA">mocuadrillas #REF!</definedName>
    <definedName name="MO_ENCTCVAH30">mocuadrillas #REF!</definedName>
    <definedName name="MO_ENCTCVIGA2040">mocuadrillas #REF!</definedName>
    <definedName name="MO_ENCTCVIGA3050">mocuadrillas #REF!</definedName>
    <definedName name="MO_ENCTCVIGA3060">mocuadrillas #REF!</definedName>
    <definedName name="MO_ENCTCVIGA4080">mocuadrillas #REF!</definedName>
    <definedName name="MO_ENCTCVIGAINV2040">mocuadrillas #REF!</definedName>
    <definedName name="MO_ENCTCVIGAINV2050">mocuadrillas #REF!</definedName>
    <definedName name="MO_ENCTCVIGAINV2080">mocuadrillas #REF!</definedName>
    <definedName name="MO_ENCTCVIGASMURO30">mocuadrillas #REF!</definedName>
    <definedName name="MO_ENCTCVIGASMURO50">mocuadrillas #REF!</definedName>
    <definedName name="MO_ENCTCVUE6">mocuadrillas #REF!</definedName>
    <definedName name="MO_ENCTCVUEINCL1D">mocuadrillas #REF!</definedName>
    <definedName name="MO_ENCTCVUEINCL2D">mocuadrillas #REF!</definedName>
    <definedName name="MO_ENCTCVUEINCL3D">mocuadrillas #REF!</definedName>
    <definedName name="MO_ENCTCVUEINCLMAS3D">mocuadrillas #REF!</definedName>
    <definedName name="MO_ENCTCVUEPLANO">mocuadrillas #REF!</definedName>
    <definedName name="MO_ESCACCGRA">mocuadrillas #REF!</definedName>
    <definedName name="MO_ESCHCH">mocuadrillas #REF!</definedName>
    <definedName name="MO_ESCREVCERCRI">mocuadrillas #REF!</definedName>
    <definedName name="MO_ESCREVCERIMP">mocuadrillas #REF!</definedName>
    <definedName name="MO_ESCREVMEZC">mocuadrillas #REF!</definedName>
    <definedName name="MO_ESCYREVLADR">mocuadrillas #REF!</definedName>
    <definedName name="MO_ESTRIAS">#REF!</definedName>
    <definedName name="MO_EXCRCOM3">mocuadrillas #REF!</definedName>
    <definedName name="MO_EXCRCOM5">mocuadrillas #REF!</definedName>
    <definedName name="MO_EXCRCOM7">mocuadrillas #REF!</definedName>
    <definedName name="MO_FINOHOR">#REF!</definedName>
    <definedName name="MO_FRAGUACHE">#REF!</definedName>
    <definedName name="MO_GOTEROCOL">#REF!</definedName>
    <definedName name="MO_GOTERORAN">#REF!</definedName>
    <definedName name="MO_LAVAUTINDUST">mocuadrillas #REF!</definedName>
    <definedName name="MO_LAVPULH15">mocuadrillas #REF!</definedName>
    <definedName name="MO_LAVPULMAS15">mocuadrillas #REF!</definedName>
    <definedName name="MO_LLENADOHUECOS20">#REF!</definedName>
    <definedName name="MO_MARCOCAOBA">mocuadrillas #REF!</definedName>
    <definedName name="MO_MARCOCTE">mocuadrillas #REF!</definedName>
    <definedName name="MO_MARCOMET">mocuadrillas #REF!</definedName>
    <definedName name="MO_MOLDEPREFMULT">mocuadrillas #REF!</definedName>
    <definedName name="MO_NATILLA">#REF!</definedName>
    <definedName name="MO_PAPSERV">mocuadrillas #REF!</definedName>
    <definedName name="MO_PLOMADICPISO2">mocuadrillas #REF!</definedName>
    <definedName name="MO_PLOMADICPISO3">mocuadrillas #REF!</definedName>
    <definedName name="MO_PLOMADICPISO47">mocuadrillas #REF!</definedName>
    <definedName name="MO_PLOMADICPISO710">mocuadrillas #REF!</definedName>
    <definedName name="MO_PLOMADICPISOMAS10">mocuadrillas #REF!</definedName>
    <definedName name="MO_POZOSEPT">mocuadrillas #REF!</definedName>
    <definedName name="MO_PTACORRER1">mocuadrillas #REF!</definedName>
    <definedName name="MO_PTACORRER2">mocuadrillas #REF!</definedName>
    <definedName name="MO_PTAMARCLLAV">mocuadrillas #REF!</definedName>
    <definedName name="MO_PTAPANEL">mocuadrillas #REF!</definedName>
    <definedName name="MO_PTAPINO">mocuadrillas #REF!</definedName>
    <definedName name="MO_PTAPLUM">mocuadrillas #REF!</definedName>
    <definedName name="MO_PTAPLY">mocuadrillas #REF!</definedName>
    <definedName name="MO_PTAVAIVEN">mocuadrillas #REF!</definedName>
    <definedName name="MO_REGISTRO_COMUNICACION_12X12X4">#REF!</definedName>
    <definedName name="MO_REGISTRO_ELECTRICO_5X8">#REF!</definedName>
    <definedName name="MO_REGISTRO_PLASTICO_COM_14X14X4">#REF!</definedName>
    <definedName name="MO_REGISTRO_PLASTICO_COM_16X16X4">#REF!</definedName>
    <definedName name="MO_REGISTRO_PLASTICO_ELECT_14X14X4">#REF!</definedName>
    <definedName name="MO_REGISTRO_PLASTICO_ELECT_16X16X4">#REF!</definedName>
    <definedName name="MO_REGISTROS_PLASTICO_ELECTRICO_10X10X4">#REF!</definedName>
    <definedName name="MO_REGISTROS_PLASTICO_ELECTRICO_12X12X4">#REF!</definedName>
    <definedName name="MO_REPELLOTECHO">#REF!</definedName>
    <definedName name="MO_REPISA">mocuadrillas #REF!</definedName>
    <definedName name="MO_RESANEFROT">#REF!</definedName>
    <definedName name="MO_REVESCLADR">mocuadrillas #REF!</definedName>
    <definedName name="MO_REVESCMOSA">mocuadrillas #REF!</definedName>
    <definedName name="MO_ROCANTOENC">#REF!</definedName>
    <definedName name="MO_RUSTICO">#REF!</definedName>
    <definedName name="MO_SALIDA_CONTRA_INCENDIO_EN_TECHO">#REF!</definedName>
    <definedName name="MO_SALIDA_CONTRA_INCENDIO_EN_TECHO_EMT">#REF!</definedName>
    <definedName name="MO_SALIDA_CONTRA_INCENDIO_PUSH_BOTON">#REF!</definedName>
    <definedName name="MO_SALIDA_CONTRA_INCENDIO_PUSH_BOTON_EMT">#REF!</definedName>
    <definedName name="MO_SALIDA_CONTROL_TARJETA">#REF!</definedName>
    <definedName name="MO_SALIDA_CONTROL_TERMOSTATO">#REF!</definedName>
    <definedName name="MO_SALIDA_CONTROL_TERMOSTATO_EMT">#REF!</definedName>
    <definedName name="MO_SALIDA_DATOS">#REF!</definedName>
    <definedName name="MO_SALIDA_DE_ABANICO">#REF!</definedName>
    <definedName name="MO_SALIDA_DE_ABANICO_EN_EMT">#REF!</definedName>
    <definedName name="MO_SALIDA_DE_APLIQUE_DE_CAMA">#REF!</definedName>
    <definedName name="MO_SALIDA_DE_APLIQUE_DE_PARED_EN_PVC">#REF!</definedName>
    <definedName name="MO_SALIDA_DE_BOTIQUIN_EN_PVC">#REF!</definedName>
    <definedName name="MO_SALIDA_DE_EXTRACTOR_EMT_EN_PLAFOND">#REF!</definedName>
    <definedName name="MO_SALIDA_DE_LUZ_EMT_DE_TECHO">#REF!</definedName>
    <definedName name="MO_SALIDA_DE_LUZ_PVC_DE_PARED_DE_EXTERIOR">#REF!</definedName>
    <definedName name="MO_SALIDA_DE_LUZ_PVC_DE_PISO_DE_EXTERIOR">#REF!</definedName>
    <definedName name="MO_SALIDA_DE_LUZ_PVC_DE_TECHO">#REF!</definedName>
    <definedName name="MO_SALIDA_INT._3W">#REF!</definedName>
    <definedName name="MO_SALIDA_INT._3W___DOBLE">#REF!</definedName>
    <definedName name="MO_SALIDA_INT._3W___SENCILLO">#REF!</definedName>
    <definedName name="MO_SALIDA_INT._3W_MT">#REF!</definedName>
    <definedName name="MO_SALIDA_INT._3W_x_2">#REF!</definedName>
    <definedName name="MO_SALIDA_INT._3W_x_2___SENCILLO">#REF!</definedName>
    <definedName name="MO_SALIDA_INT._4W">#REF!</definedName>
    <definedName name="MO_SALIDA_INT._4W___3W">#REF!</definedName>
    <definedName name="MO_SALIDA_INT._4W___DOBLE">#REF!</definedName>
    <definedName name="MO_SALIDA_INT._4W___SENCILLO">#REF!</definedName>
    <definedName name="MO_SALIDA_INT._4W_MT">#REF!</definedName>
    <definedName name="MO_SALIDA_INT._4W_x_2">#REF!</definedName>
    <definedName name="MO_SALIDA_INT._4W_x_2___SENCILLO">#REF!</definedName>
    <definedName name="MO_SALIDA_INT._DOBLE">#REF!</definedName>
    <definedName name="MO_SALIDA_INT._DOBLE_EMT">#REF!</definedName>
    <definedName name="MO_SALIDA_INT._SENCILLO">#REF!</definedName>
    <definedName name="MO_SALIDA_INT._SENCILLO_EMT">#REF!</definedName>
    <definedName name="MO_SALIDA_INT._TRIPLE">#REF!</definedName>
    <definedName name="MO_SALIDA_INT._TRIPLE_MT">#REF!</definedName>
    <definedName name="MO_SALIDA_PARA_A_A_A_120_VOLTIOS.">#REF!</definedName>
    <definedName name="MO_SALIDA_TC_120_V">#REF!</definedName>
    <definedName name="MO_SALIDA_TC_120_V_ESPECIAL">#REF!</definedName>
    <definedName name="MO_SALIDA_TC_120_V_SM">#REF!</definedName>
    <definedName name="MO_SALIDA_TC_208_V">#REF!</definedName>
    <definedName name="MO_SALIDA_TC_208_V_15_A__3P">#REF!</definedName>
    <definedName name="MO_SALIDA_TC_208_V_30_A">#REF!</definedName>
    <definedName name="MO_SALIDA_TELEFONO">#REF!</definedName>
    <definedName name="MO_SALIDA_TV">#REF!</definedName>
    <definedName name="MO_SUBAREPOL02">#REF!</definedName>
    <definedName name="MO_SUBFDAPOL02">#REF!</definedName>
    <definedName name="MO_SUBGRAPOL02">#REF!</definedName>
    <definedName name="MO_TAPACOLECMAS20">mocuadrillas #REF!</definedName>
    <definedName name="MO_TERMESCEM">mocuadrillas #REF!</definedName>
    <definedName name="MO_VENTHCESCAND">mocuadrillas #REF!</definedName>
    <definedName name="MO_VENTHNORM">mocuadrillas #REF!</definedName>
    <definedName name="MO_VERTEDAZULEJO">mocuadrillas #REF!</definedName>
    <definedName name="MO_VERTEDPUL">mocuadrillas #REF!</definedName>
    <definedName name="MO_VIOLINAR1CARA">#REF!</definedName>
    <definedName name="MO_ZABALETAPISO">#REF!</definedName>
    <definedName name="MOACERA">#REF!</definedName>
    <definedName name="MOALBA">#REF!</definedName>
    <definedName name="MOBADEN">#REF!</definedName>
    <definedName name="MOBADENES">#REF!</definedName>
    <definedName name="MOBASECON">#REF!</definedName>
    <definedName name="MOBLOQUES">#REF!</definedName>
    <definedName name="MOCANTOS">#REF!</definedName>
    <definedName name="MOCAPATER">#REF!</definedName>
    <definedName name="MOCARETEO">#REF!</definedName>
    <definedName name="MOCARP">#REF!</definedName>
    <definedName name="MOCARPCOLCON">#REF!</definedName>
    <definedName name="MOCARPCOLCUACONF">#REF!</definedName>
    <definedName name="MOCARPCOLCUAINST">#REF!</definedName>
    <definedName name="MOCARPCOLINS">#REF!</definedName>
    <definedName name="MOCARPCOLTAPAS">#REF!</definedName>
    <definedName name="MOCARPDESENC">#REF!</definedName>
    <definedName name="MOCARPESTVARIAS">#REF!</definedName>
    <definedName name="MOCARPFALSOPISO">#REF!</definedName>
    <definedName name="MOCARPMUROS">#REF!</definedName>
    <definedName name="MOCARPOTROS">#REF!</definedName>
    <definedName name="MOCARPTC">#REF!</definedName>
    <definedName name="MOCARPTRABTERM">#REF!</definedName>
    <definedName name="MOCARPVIGADINT">#REF!</definedName>
    <definedName name="MOCERCRI1520PARED">#REF!</definedName>
    <definedName name="MOCERIMP1520PARED">#REF!</definedName>
    <definedName name="MOCOLOCADIC">#REF!</definedName>
    <definedName name="MOCONTEN553015">#REF!</definedName>
    <definedName name="MOCONTENES">#REF!</definedName>
    <definedName name="MOCU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">#REF!</definedName>
    <definedName name="MODEMOLERCIMHA">#REF!</definedName>
    <definedName name="MODEMTECHOTEJA">#REF!</definedName>
    <definedName name="MODESAGUES">#REF!</definedName>
    <definedName name="MOEBANIST">#REF!</definedName>
    <definedName name="MOELECT">#REF!</definedName>
    <definedName name="MOELECTCONAPAR">#REF!</definedName>
    <definedName name="MOELECTINTSEG">#REF!</definedName>
    <definedName name="MOELECTRESECO">#REF!</definedName>
    <definedName name="MOELECTSALECON">#REF!</definedName>
    <definedName name="MOELECTSALTIM">#REF!</definedName>
    <definedName name="MOELECTSALTUBEXT">#REF!</definedName>
    <definedName name="MOELECTSALTUBOCU">#REF!</definedName>
    <definedName name="MOELECTSALWP">#REF!</definedName>
    <definedName name="MOEMPANETECOL">#REF!</definedName>
    <definedName name="MOEMPANETEEXT">#REF!</definedName>
    <definedName name="MOEMPANETEINT">'[11]M.O.'!$C$27</definedName>
    <definedName name="MOEMPANETETECHO">#REF!</definedName>
    <definedName name="MOEMPAÑETES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CALONES">#REF!</definedName>
    <definedName name="MOESTRIAS">#REF!</definedName>
    <definedName name="MOEXCAVAR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INSTACCES">#REF!</definedName>
    <definedName name="MOINSTVENTANAS">#REF!</definedName>
    <definedName name="MOJO">[21]MOJornal!$A$7</definedName>
    <definedName name="MOLABVARIAS">#REF!</definedName>
    <definedName name="MOLADRILLOS">#REF!</definedName>
    <definedName name="MOLAVADEROS">#REF!</definedName>
    <definedName name="MOLOSETATERRAZA">#REF!</definedName>
    <definedName name="MOMALLACICL">#REF!</definedName>
    <definedName name="MOMARMOL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EDRAS">#REF!</definedName>
    <definedName name="MOPINTURA">#REF!</definedName>
    <definedName name="MOPINTURAAGUA">#REF!</definedName>
    <definedName name="MOPINTURAMANT">#REF!</definedName>
    <definedName name="MOPISOCERCRI11520">#REF!</definedName>
    <definedName name="MOPISOCERCRI1520">#REF!</definedName>
    <definedName name="MOPISOCERIMP1520">#REF!</definedName>
    <definedName name="MOPISOESTAMPADO01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ISOS">#REF!</definedName>
    <definedName name="MOPLOM">#REF!</definedName>
    <definedName name="MOPLOMACOMURB">#REF!</definedName>
    <definedName name="MOPLOMARRASTRE">#REF!</definedName>
    <definedName name="MOPLOMAUMENTO">#REF!</definedName>
    <definedName name="MOPLOMBAJANTES">#REF!</definedName>
    <definedName name="MOPLOMBAÑERA">#REF!</definedName>
    <definedName name="MOPLOMBOMBACCIRC">#REF!</definedName>
    <definedName name="MOPLOMBOMBASCIRC">#REF!</definedName>
    <definedName name="MOPLOMCALENT">#REF!</definedName>
    <definedName name="MOPLOMCOLABASTCOBRE">#REF!</definedName>
    <definedName name="MOPLOMCOLABASTHG">#REF!</definedName>
    <definedName name="MOPLOMCOLDESPLU">#REF!</definedName>
    <definedName name="MOPLOMCONSEPTICO">#REF!</definedName>
    <definedName name="MOPLOMDESAGUES">#REF!</definedName>
    <definedName name="MOPLOMDESMONTAR">#REF!</definedName>
    <definedName name="MOPLOMEMPALMEAGUA">#REF!</definedName>
    <definedName name="MOPLOMEMPALMEARRAS">#REF!</definedName>
    <definedName name="MOPLOMFREGA">#REF!</definedName>
    <definedName name="MOPLOMINO">#REF!</definedName>
    <definedName name="MOPLOMINSTCAJAVALV">#REF!</definedName>
    <definedName name="MOPLOMINSTCAMPANAS">#REF!</definedName>
    <definedName name="MOPLOMINSTGIBAULT">#REF!</definedName>
    <definedName name="MOPLOMINSTHIDR">#REF!</definedName>
    <definedName name="MOPLOMINSTLAVADORAS">#REF!</definedName>
    <definedName name="MOPLOMINSTLLAVES">#REF!</definedName>
    <definedName name="MOPLOMINSTMANGAS">#REF!</definedName>
    <definedName name="MOPLOMINSTMEDIDOR">#REF!</definedName>
    <definedName name="MOPLOMINSTNEVERA">#REF!</definedName>
    <definedName name="MOPLOMINSTPZAESPPVC">#REF!</definedName>
    <definedName name="MOPLOMINSTPZAESPROSCA">#REF!</definedName>
    <definedName name="MOPLOMINSTTG">#REF!</definedName>
    <definedName name="MOPLOMINSTTINACO">#REF!</definedName>
    <definedName name="MOPLOMINSTVALVAIRE">#REF!</definedName>
    <definedName name="MOPLOMINSTVALVCOMPCAMP">#REF!</definedName>
    <definedName name="MOPLOMINSTVALVCOMPPLAT">#REF!</definedName>
    <definedName name="MOPLOMINSTVALVCOMPROSCA">#REF!</definedName>
    <definedName name="MOPLOMLAVA">#REF!</definedName>
    <definedName name="MOPLOMORINAL">#REF!</definedName>
    <definedName name="MOPLOMSALAGUACOB">#REF!</definedName>
    <definedName name="MOPLOMSALAGUAHGPVC">#REF!</definedName>
    <definedName name="MOPLOMTERMLAVAD">#REF!</definedName>
    <definedName name="MOPLOMTUBAC">#REF!</definedName>
    <definedName name="MOPLOMTUBALCSAN03">#REF!</definedName>
    <definedName name="MOPLOMTUBALCSAN36">#REF!</definedName>
    <definedName name="MOPLOMTUBHF">#REF!</definedName>
    <definedName name="MOPLOMTUBHG">#REF!</definedName>
    <definedName name="MOPLOMTUBPVC">#REF!</definedName>
    <definedName name="MOPULIDO">#REF!</definedName>
    <definedName name="MOPULIMENTO">#REF!</definedName>
    <definedName name="MOQUICIOS">#REF!</definedName>
    <definedName name="MOREGISTRO">#REF!</definedName>
    <definedName name="MOREGISTROS">#REF!</definedName>
    <definedName name="MOREJONADO">#REF!</definedName>
    <definedName name="MOREPELLO">#REF!</definedName>
    <definedName name="MORESANE">#REF!</definedName>
    <definedName name="MOREVEST">#REF!</definedName>
    <definedName name="MORFIN210">#REF!</definedName>
    <definedName name="MOSUBIRMAT">#REF!</definedName>
    <definedName name="MOTELE">#REF!</definedName>
    <definedName name="MOTERMTECHOS">#REF!</definedName>
    <definedName name="MOTRAMPA">#REF!</definedName>
    <definedName name="MOVACIADOS">#REF!</definedName>
    <definedName name="MOVARILLEROS">#REF!</definedName>
    <definedName name="MOVARIOS">#REF!</definedName>
    <definedName name="MOYESO">#REF!</definedName>
    <definedName name="MOZABALETAPISO">#REF!</definedName>
    <definedName name="MOZABALETATECHO">#REF!</definedName>
    <definedName name="MYFLOWER">#REF!</definedName>
    <definedName name="NATILLA">'[8]Analisis de Costo'!#REF!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OP1CA">#REF!</definedName>
    <definedName name="OP1DE">#REF!</definedName>
    <definedName name="OP1EL">#REF!</definedName>
    <definedName name="OP1PI">#REF!</definedName>
    <definedName name="OP1PL">#REF!</definedName>
    <definedName name="OP1VA">#REF!</definedName>
    <definedName name="OP2CA">#REF!</definedName>
    <definedName name="OP2DE">#REF!</definedName>
    <definedName name="OP2EL">#REF!</definedName>
    <definedName name="OP2PI">#REF!</definedName>
    <definedName name="OP2PL">#REF!</definedName>
    <definedName name="OP2VA">#REF!</definedName>
    <definedName name="OPERMAN">#REF!</definedName>
    <definedName name="OPERPAL">#REF!</definedName>
    <definedName name="ORINAL12">#REF!</definedName>
    <definedName name="ORINALPEQ">#REF!</definedName>
    <definedName name="OXIDOROJO">#REF!</definedName>
    <definedName name="P_AS">#REF!</definedName>
    <definedName name="P12BLOCK12">#REF!</definedName>
    <definedName name="P12BLOCK6">#REF!</definedName>
    <definedName name="P12BLOCK8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com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e">[22]Análisis!$G$44</definedName>
    <definedName name="PALM">#REF!</definedName>
    <definedName name="PALPUA14">#REF!</definedName>
    <definedName name="PALPUA16">#REF!</definedName>
    <definedName name="PANEL6CIR">[3]Ana!$F$670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_PARED">[23]Análisis!$G$44</definedName>
    <definedName name="pararrayo9kv">#N/A</definedName>
    <definedName name="PARARRAYOS_9KV">#REF!</definedName>
    <definedName name="parcial">Hoja1</definedName>
    <definedName name="parcial___0">"HOJA1"</definedName>
    <definedName name="parcial___10">"HOJA1"</definedName>
    <definedName name="parcial___11">"HOJA1"</definedName>
    <definedName name="parcial___12">"HOJA1"</definedName>
    <definedName name="parcial___13">"HOJA1"</definedName>
    <definedName name="parcial___14">"HOJA1"</definedName>
    <definedName name="parcial___15">"HOJA1"</definedName>
    <definedName name="parcial___16">"HOJA1"</definedName>
    <definedName name="parcial___17">"HOJA1"</definedName>
    <definedName name="parcial___18">"HOJA1"</definedName>
    <definedName name="parcial___2">"HOJA1"</definedName>
    <definedName name="parcial___21">"HOJA1"</definedName>
    <definedName name="parcial___3">"HOJA1"</definedName>
    <definedName name="parcial___4">"HOJA1"</definedName>
    <definedName name="parcial___6">"HOJA1"</definedName>
    <definedName name="parcial___7">"HOJA1"</definedName>
    <definedName name="parcial___8">"HOJA1"</definedName>
    <definedName name="parcial___9">"HOJA1"</definedName>
    <definedName name="PASC8">#REF!</definedName>
    <definedName name="paya">#N/A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brkRD12C">#REF!</definedName>
    <definedName name="pbrkRD18C">#REF!</definedName>
    <definedName name="pbrkRD24C">#REF!</definedName>
    <definedName name="pbrkRD36C">#REF!</definedName>
    <definedName name="pbrkRD4C">#REF!</definedName>
    <definedName name="pbrkRD6C">#REF!</definedName>
    <definedName name="pbrkRD8C">#REF!</definedName>
    <definedName name="pbrRD2C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UCHA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EDRAS">#REF!</definedName>
    <definedName name="PIN">[1]Ago.94!#REF!</definedName>
    <definedName name="pino1x10bruto">#N/A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URA_ACRILICA_NOPAÑETE">[6]Analisis!$F$621</definedName>
    <definedName name="PINTURAS">#REF!</definedName>
    <definedName name="PISOS">#REF!</definedName>
    <definedName name="PLADRILLO2X2X8">#REF!</definedName>
    <definedName name="PLADRILLO2X4X8">#REF!</definedName>
    <definedName name="PLAJ4040GRI">#REF!</definedName>
    <definedName name="PLAMPARAFLUORES24">#REF!</definedName>
    <definedName name="PLAMPARAFLUORESSUP2TDIFTRANS">#REF!</definedName>
    <definedName name="PLANTASELECT">#REF!</definedName>
    <definedName name="PLATEA">[6]Analisis!$F$119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[19]Herram!$E$26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">[1]Ago.94!#REF!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rci">#REF!</definedName>
    <definedName name="PORTACANDADO">#REF!</definedName>
    <definedName name="POSTE_HA_DE_30">#REF!</definedName>
    <definedName name="POSTE_HA_DE_35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eles">#REF!</definedName>
    <definedName name="PPANRLCON100">#REF!</definedName>
    <definedName name="PPANRLCON60">#REF!</definedName>
    <definedName name="PPARAGOMA">#REF!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IOS">Hoja1</definedName>
    <definedName name="PRECIOS___0">"HOJA1"</definedName>
    <definedName name="PREFORMADO_GAY_3_8">#REF!</definedName>
    <definedName name="PREJASLIV">#REF!</definedName>
    <definedName name="PREJASREF">#REF!</definedName>
    <definedName name="PREPARARPISO">#REF!</definedName>
    <definedName name="_xlnm.Print_Area" localSheetId="0">'PRESUPUESTO GRAL'!$A$1:$G$150</definedName>
    <definedName name="_xlnm.Print_Area">#N/A</definedName>
    <definedName name="PROMEDIO">#N/A</definedName>
    <definedName name="PROP">#N/A</definedName>
    <definedName name="protec">'[2]Accesorios '!$H$2</definedName>
    <definedName name="proteca">#REF!</definedName>
    <definedName name="proteca1">[2]piezas!$D$2</definedName>
    <definedName name="protecb">[2]Materiales!$I$2</definedName>
    <definedName name="PROTECCION1">#N/A</definedName>
    <definedName name="proteccion2">#N/A</definedName>
    <definedName name="PROTECH">#REF!</definedName>
    <definedName name="protecla2">#REF!</definedName>
    <definedName name="proteclm">[3]Canalizaciones!$I$2</definedName>
    <definedName name="PROY">#N/A</definedName>
    <definedName name="PSAL">#REF!</definedName>
    <definedName name="PSILICOOLCRI">#REF!</definedName>
    <definedName name="psisem">#REF!</definedName>
    <definedName name="PSISTS">#REF!</definedName>
    <definedName name="PSOLDADURA">#REF!</definedName>
    <definedName name="PTABLETAGRIS">#REF!</definedName>
    <definedName name="PTABLETAROJA">#REF!</definedName>
    <definedName name="PTAFRANROBLE">#N/A</definedName>
    <definedName name="PTAPAC24INTPVC">#REF!</definedName>
    <definedName name="PTAPAC24MET">#REF!</definedName>
    <definedName name="PTAPAC24TCMET">#REF!</definedName>
    <definedName name="PTAPAC24TCPVC">#REF!</definedName>
    <definedName name="PTAPANCORROBLE">#N/A</definedName>
    <definedName name="PTAPANESPROBLE">#N/A</definedName>
    <definedName name="PTAPANVAIVENROBLE">#N/A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PVC">#REF!</definedName>
    <definedName name="PUERTA_PINO">[6]Analisis!$F$327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">#REF!</definedName>
    <definedName name="PULESC">#REF!</definedName>
    <definedName name="PULMES">#REF!</definedName>
    <definedName name="PULREPPVIEJO">#REF!</definedName>
    <definedName name="PULSUPER">#REF!</definedName>
    <definedName name="PULYCRISTAL">#REF!</definedName>
    <definedName name="PULYSAL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[19]Herram!$E$152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"HOJA1"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LA">[11]Insumos!$E$138</definedName>
    <definedName name="REJILLAPISO">#REF!</definedName>
    <definedName name="REJILLAPISOALUM">#REF!</definedName>
    <definedName name="RELLENO">[6]Analisis!$F$74</definedName>
    <definedName name="RELLENO_PRESTAMO">'[14]Analisis BC'!$H$32</definedName>
    <definedName name="RENDACEROS">#REF!</definedName>
    <definedName name="RENDBLOQUES">#REF!</definedName>
    <definedName name="RENDCALES">#REF!</definedName>
    <definedName name="RENDCEMPVCGL">#REF!</definedName>
    <definedName name="RENDCEMPVCK">#REF!</definedName>
    <definedName name="RENDCEMPVCP">#REF!</definedName>
    <definedName name="RENDCLAVOS">#REF!</definedName>
    <definedName name="RENDIMIENTOS">#REF!</definedName>
    <definedName name="RENDIMPERM">#REF!</definedName>
    <definedName name="RENDMATINST">#REF!</definedName>
    <definedName name="RENDPINTURAS">#REF!</definedName>
    <definedName name="RENDPISOS">#REF!</definedName>
    <definedName name="RENDTEFLON">#REF!</definedName>
    <definedName name="RENDTRANSPBLO">#REF!</definedName>
    <definedName name="RENDTRANSPGRAN">#REF!</definedName>
    <definedName name="REPELLOTECHO">'[8]Analisis de Costo'!#REF!</definedName>
    <definedName name="RESANE">'[8]Analisis de Costo'!#REF!</definedName>
    <definedName name="RETFRA">#REF!</definedName>
    <definedName name="rftyd">Hoja1</definedName>
    <definedName name="rielunitru0.75">#REF!</definedName>
    <definedName name="RNCARQSA">#N/A</definedName>
    <definedName name="RNCJAGS">#N/A</definedName>
    <definedName name="ROBLEBRA">#REF!</definedName>
    <definedName name="ROSETA">#REF!</definedName>
    <definedName name="RUEDACAJABOLA3">#REF!</definedName>
    <definedName name="RUSTICO">#REF!</definedName>
    <definedName name="SABALETA_DE_20__PARA_AISLADOR_PIN">#REF!</definedName>
    <definedName name="SALME">#N/A</definedName>
    <definedName name="SAN">[1]Ago.94!#REF!</definedName>
    <definedName name="SANTA_MARIA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OGA_DE_NYLON_10">#REF!</definedName>
    <definedName name="SOGA_DE_NYLON_3">#REF!</definedName>
    <definedName name="SOLDADURA">#REF!</definedName>
    <definedName name="SOPORTE_DOBLE_UNIDAD">#REF!</definedName>
    <definedName name="SOPORTE_TRIFASICO_URD">#REF!</definedName>
    <definedName name="soporteurd">#N/A</definedName>
    <definedName name="SUB">[1]Ago.94!#REF!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t60va">#REF!</definedName>
    <definedName name="TANQUEAGUA">#REF!</definedName>
    <definedName name="TAPACISALUM2727">#REF!</definedName>
    <definedName name="TAPAINODNAT">#REF!</definedName>
    <definedName name="TAPE">#REF!</definedName>
    <definedName name="TAPE23">#REF!</definedName>
    <definedName name="tape3mP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#N/A</definedName>
    <definedName name="Taza">#REF!</definedName>
    <definedName name="TC">'[24]ANALISIS DE COSTOS VRF (A)'!#REF!</definedName>
    <definedName name="TC220GE30">#REF!</definedName>
    <definedName name="TCCA">#REF!</definedName>
    <definedName name="TCDE">#REF!</definedName>
    <definedName name="TCEL">#REF!</definedName>
    <definedName name="tco">'[2]Accesorios '!$D$45</definedName>
    <definedName name="TCPI">#REF!</definedName>
    <definedName name="TCPL">#REF!</definedName>
    <definedName name="tcpng">'[2]Accesorios '!#REF!</definedName>
    <definedName name="TCVA">#REF!</definedName>
    <definedName name="TECHO_ZINC">[6]Analisis!$F$641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LJAGS">#N/A</definedName>
    <definedName name="temp150">[3]Canalizaciones!$F$25</definedName>
    <definedName name="temp200">[3]Canalizaciones!$G$25</definedName>
    <definedName name="temp300">[2]Materiales!$H$25</definedName>
    <definedName name="temp34">[2]Materiales!$D$25</definedName>
    <definedName name="temp400">[3]Canalizaciones!$I$25</definedName>
    <definedName name="temt100">[3]Canalizaciones!$E$25</definedName>
    <definedName name="temt12">[3]Canalizaciones!$C$32</definedName>
    <definedName name="temt150">[3]Canalizaciones!$F$25</definedName>
    <definedName name="temt300">[2]Materiales!$H$25</definedName>
    <definedName name="temt400">[2]Materiales!$I$25</definedName>
    <definedName name="TERM_DE_OJO___1_0_3M">#REF!</definedName>
    <definedName name="TERM_DE_OJO___2_0_3M">#REF!</definedName>
    <definedName name="TERM_DE_OJO___2_3M">#REF!</definedName>
    <definedName name="TERM_DE_OJO___3_0_3M">#REF!</definedName>
    <definedName name="TERM_DE_OJO___4_0_3M">#REF!</definedName>
    <definedName name="TERM_DE_OJO___4_3M">#REF!</definedName>
    <definedName name="TERM_DE_OJO___6_3M">#REF!</definedName>
    <definedName name="TERMINALELBOW2">#REF!</definedName>
    <definedName name="TERMINALEXT2">#REF!</definedName>
    <definedName name="THINNER">#REF!</definedName>
    <definedName name="TINACOS">#REF!</definedName>
    <definedName name="TNC">#REF!</definedName>
    <definedName name="TNCCA">#REF!</definedName>
    <definedName name="TNCDE">#REF!</definedName>
    <definedName name="TNCEL">#REF!</definedName>
    <definedName name="TNCPI">#REF!</definedName>
    <definedName name="TNCPL">#REF!</definedName>
    <definedName name="TNCVA">#REF!</definedName>
    <definedName name="TOMA_TELEFONO">#REF!</definedName>
    <definedName name="TOMA_TV">#REF!</definedName>
    <definedName name="TOMACORREINTE_MASTER_WP">#REF!</definedName>
    <definedName name="TOMACORRIENTE_DOBLE_GFCI">#REF!</definedName>
    <definedName name="TOMACORRIENTE_GFI120_VOLT.">#REF!</definedName>
    <definedName name="TOMACORRIENTE_SENCILLO_A_208_V">#REF!</definedName>
    <definedName name="TOPEMARMOLITE">#REF!</definedName>
    <definedName name="TORN3X38">#REF!</definedName>
    <definedName name="tornillo">'[2]Accesorios '!$D$70</definedName>
    <definedName name="TORNILLO_G_CARBO_PASANTE_CURVO_5_8_x12">#REF!</definedName>
    <definedName name="TORNILLO_MAQUINA_3_8__x_2">#REF!</definedName>
    <definedName name="TORNILLO_PASANTE_3_8_x2">#REF!</definedName>
    <definedName name="TORNILLO_PASANTE_5_8_x12">#REF!</definedName>
    <definedName name="TORNILLO_R_CORRIDA_5_8_x12">#REF!</definedName>
    <definedName name="TORNILLO_TIPO_PIN">#REF!</definedName>
    <definedName name="TORNILLO_TUERCAS_Y_ARANDELA_ACERO_INO">#REF!</definedName>
    <definedName name="TORNILLO_Y_TARUGO_DE_PLOMO_5_16_x2">#REF!</definedName>
    <definedName name="TORNILLO_Y_TARUGO_DE_PLOMO_5_8_x2">#REF!</definedName>
    <definedName name="TORNILLOSFIJARARAN">#REF!</definedName>
    <definedName name="tpvc100">[2]Materiales!$E$19</definedName>
    <definedName name="tpvc12">[2]Materiales!$C$19</definedName>
    <definedName name="tpvc125">#REF!</definedName>
    <definedName name="tpvc150">[2]Materiales!$F$19</definedName>
    <definedName name="tpvc200">[2]Materiales!$G$19</definedName>
    <definedName name="tpvc300">[2]Materiales!$H$19</definedName>
    <definedName name="tpvc34">[2]Materiales!$D$19</definedName>
    <definedName name="tpvc400">[3]Canalizaciones!$I$19</definedName>
    <definedName name="tpvch110">#REF!</definedName>
    <definedName name="tpvch16">#REF!</definedName>
    <definedName name="tpvch160">#REF!</definedName>
    <definedName name="tpvch20">#REF!</definedName>
    <definedName name="tpvch25">#REF!</definedName>
    <definedName name="tpvch32">#REF!</definedName>
    <definedName name="tpvch40">#REF!</definedName>
    <definedName name="tpvch50">#REF!</definedName>
    <definedName name="tpvch63">#REF!</definedName>
    <definedName name="TRANINSTVENTYPTA">#REF!</definedName>
    <definedName name="TRANSF._PAD_MOUNTED_112.5_KVA__3F">#REF!</definedName>
    <definedName name="TRANSF._PAD_MOUNTED_112.5_KVA__3F__LF">#REF!</definedName>
    <definedName name="TRANSF._PAD_MOUNTED_150_KVA__3F__LF">#REF!</definedName>
    <definedName name="TRANSF._PAD_MOUNTED_45_KVA__3F__LF">#REF!</definedName>
    <definedName name="TRANSF._PAD_MOUNTED_75_KVA__3F__LF">#REF!</definedName>
    <definedName name="TRANSFORMADOR_PAD_MOUNTED_15_KVA__1F">#REF!</definedName>
    <definedName name="TRANSFORMADOR_PAD_MOUNTED_150_KVA__3F">#REF!</definedName>
    <definedName name="TRANSFORMADOR_PAD_MOUNTED_225_KVA__3F">#REF!</definedName>
    <definedName name="TRANSFORMADOR_PAD_MOUNTED_25_KVA__1F">#REF!</definedName>
    <definedName name="TRANSFORMADOR_PAD_MOUNTED_300_KVA__3F">#REF!</definedName>
    <definedName name="TRANSFORMADOR_PAD_MOUNTED_300_KVA__3F__LF">#REF!</definedName>
    <definedName name="TRANSFORMADOR_PAD_MOUNTED_75_KVA__1F">#REF!</definedName>
    <definedName name="TRANSFORMADOR_PAD_MOUNTED_75_KVA__3F">#REF!</definedName>
    <definedName name="TRANSFRMADOR_TIPO_PAD_MOUNTED_75_KVA">#REF!</definedName>
    <definedName name="TRANSFRMADOR_TIPO_POSTE_37.5_KVA">#REF!</definedName>
    <definedName name="TRANSFRMADOR_TIPO_POSTE_50_KVA">#REF!</definedName>
    <definedName name="TRANSMINBARRO">#REF!</definedName>
    <definedName name="TRANSPORTE_POSTE">#REF!</definedName>
    <definedName name="TRANSTEJA165000">#REF!</definedName>
    <definedName name="TRANSTEJA16INT">#REF!</definedName>
    <definedName name="TRASFORMADOR_SECO_DE_15_KVA">#REF!</definedName>
    <definedName name="TRATARMADERA">#REF!</definedName>
    <definedName name="TRIPLESEAL">#REF!</definedName>
    <definedName name="TUBCOB">#REF!</definedName>
    <definedName name="TUBCPVC">#REF!</definedName>
    <definedName name="tuberiaemt.75">#REF!</definedName>
    <definedName name="tuberiaemt0.5">#REF!</definedName>
    <definedName name="tuberiaemt1">#REF!</definedName>
    <definedName name="tuberiaemt1.5">#REF!</definedName>
    <definedName name="tuberiaemt2">#REF!</definedName>
    <definedName name="tuberiaemt3">#REF!</definedName>
    <definedName name="tuberiaemt4">#REF!</definedName>
    <definedName name="tuberiapvc0.5">#REF!</definedName>
    <definedName name="tuberiapvc0.75">#REF!</definedName>
    <definedName name="tuberiapvc1">#REF!</definedName>
    <definedName name="tuberiapvc1.5">#REF!</definedName>
    <definedName name="tuberiapvc2">#REF!</definedName>
    <definedName name="tuberiapvc3">#REF!</definedName>
    <definedName name="tuberiapvc4">#REF!</definedName>
    <definedName name="tuberiapvc6">#REF!</definedName>
    <definedName name="TUBGAS">#REF!</definedName>
    <definedName name="TUBHG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mc0.5">#REF!</definedName>
    <definedName name="tuboimc0.75">#REF!</definedName>
    <definedName name="tuboimc1">#REF!</definedName>
    <definedName name="tuboimc1.5">#REF!</definedName>
    <definedName name="tuboimc2">#REF!</definedName>
    <definedName name="tuboimc3">#REF!</definedName>
    <definedName name="tuboimc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OL">#REF!</definedName>
    <definedName name="TUBPOP">#REF!</definedName>
    <definedName name="TUBPVCDRE">#REF!</definedName>
    <definedName name="TUBPVCPRE">#REF!</definedName>
    <definedName name="TUERCA_DE_OJO">#REF!</definedName>
    <definedName name="TUERCA_DE_OJO_5_8">#REF!</definedName>
    <definedName name="tuercabushing4">#REF!</definedName>
    <definedName name="tuercabushingm0.5">#REF!</definedName>
    <definedName name="tuercabushingm0.75">#REF!</definedName>
    <definedName name="tuercabushingm1">#REF!</definedName>
    <definedName name="tuercabushingm1.5">#REF!</definedName>
    <definedName name="tuercabushingm2">#REF!</definedName>
    <definedName name="tuercabushingm3">#REF!</definedName>
    <definedName name="tuercabushingm4">#REF!</definedName>
    <definedName name="tuercaconduit0.5">#REF!</definedName>
    <definedName name="tuercaconduit0.75">#REF!</definedName>
    <definedName name="tuercaconduit1">#REF!</definedName>
    <definedName name="tuercaconduit1.5">#REF!</definedName>
    <definedName name="tuercaconduit2">#REF!</definedName>
    <definedName name="tuercaconduit3">#REF!</definedName>
    <definedName name="tuercaconduit4">#REF!</definedName>
    <definedName name="TUERCAHG5.16">#REF!</definedName>
    <definedName name="TURQUESA">#REF!</definedName>
    <definedName name="tz">#REF!</definedName>
    <definedName name="tzvilla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SDOLAR">#REF!</definedName>
    <definedName name="USOSMADERA">#N/A</definedName>
    <definedName name="v">[7]Analisis!$F$208</definedName>
    <definedName name="VACIADO">#REF!</definedName>
    <definedName name="VAIVEN">#REF!</definedName>
    <definedName name="VAR">[1]Ago.94!#REF!</definedName>
    <definedName name="VARILLA_PARA_VIENTO">#REF!</definedName>
    <definedName name="varilla38">'[2]Accesorios '!$D$66</definedName>
    <definedName name="VARILLADETIERRA">#REF!</definedName>
    <definedName name="VENPVC">#REF!</definedName>
    <definedName name="VENTANAS">[6]Analisis!$F$333</definedName>
    <definedName name="VIGA_AMARRE_0.15X0.20">[6]Analisis!$F$591</definedName>
    <definedName name="VIOLINAR1CARA">#REF!</definedName>
    <definedName name="W">[25]Ago.94!#REF!</definedName>
    <definedName name="we">Hoja1</definedName>
    <definedName name="yaguate">Hoja1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ZINC24">#REF!</definedName>
    <definedName name="ZINC26">#REF!</definedName>
    <definedName name="ZINC27">#REF!</definedName>
    <definedName name="ZINC3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  <c r="F121" i="1"/>
  <c r="F128" i="1"/>
  <c r="F126" i="1"/>
  <c r="F124" i="1"/>
  <c r="F122" i="1"/>
  <c r="A121" i="1"/>
  <c r="A122" i="1" s="1"/>
  <c r="A123" i="1" s="1"/>
  <c r="A124" i="1" s="1"/>
  <c r="A125" i="1" s="1"/>
  <c r="A126" i="1" s="1"/>
  <c r="A127" i="1" s="1"/>
  <c r="A128" i="1" s="1"/>
  <c r="A111" i="1"/>
  <c r="A112" i="1" s="1"/>
  <c r="A113" i="1" s="1"/>
  <c r="A114" i="1" s="1"/>
  <c r="A115" i="1" s="1"/>
  <c r="A116" i="1" s="1"/>
  <c r="A117" i="1" s="1"/>
  <c r="A118" i="1" s="1"/>
  <c r="A101" i="1"/>
  <c r="A102" i="1" s="1"/>
  <c r="A103" i="1" s="1"/>
  <c r="A104" i="1" s="1"/>
  <c r="A105" i="1" s="1"/>
  <c r="A106" i="1" s="1"/>
  <c r="A107" i="1" s="1"/>
  <c r="A108" i="1" s="1"/>
  <c r="F91" i="1"/>
  <c r="A91" i="1"/>
  <c r="A92" i="1" s="1"/>
  <c r="A93" i="1" s="1"/>
  <c r="A94" i="1" s="1"/>
  <c r="A95" i="1" s="1"/>
  <c r="A96" i="1" s="1"/>
  <c r="A97" i="1" s="1"/>
  <c r="A98" i="1" s="1"/>
  <c r="F111" i="1" l="1"/>
  <c r="F112" i="1"/>
  <c r="F115" i="1"/>
  <c r="F116" i="1"/>
  <c r="F98" i="1"/>
  <c r="F114" i="1"/>
  <c r="F118" i="1"/>
  <c r="F94" i="1"/>
  <c r="F96" i="1"/>
  <c r="F101" i="1"/>
  <c r="F105" i="1"/>
  <c r="F104" i="1"/>
  <c r="F108" i="1"/>
  <c r="F102" i="1"/>
  <c r="F92" i="1"/>
  <c r="F106" i="1"/>
  <c r="F125" i="1"/>
  <c r="B27" i="1"/>
  <c r="B37" i="1" s="1"/>
  <c r="B47" i="1" s="1"/>
  <c r="B57" i="1" s="1"/>
  <c r="B67" i="1" s="1"/>
  <c r="B77" i="1" s="1"/>
  <c r="B87" i="1" s="1"/>
  <c r="B97" i="1" s="1"/>
  <c r="B107" i="1" s="1"/>
  <c r="B117" i="1" s="1"/>
  <c r="B127" i="1" s="1"/>
  <c r="F123" i="1" l="1"/>
  <c r="F93" i="1"/>
  <c r="F113" i="1"/>
  <c r="F103" i="1"/>
  <c r="F84" i="1"/>
  <c r="F77" i="1"/>
  <c r="F66" i="1"/>
  <c r="F54" i="1"/>
  <c r="F37" i="1"/>
  <c r="A81" i="1"/>
  <c r="A82" i="1" s="1"/>
  <c r="A83" i="1" s="1"/>
  <c r="A84" i="1" s="1"/>
  <c r="A85" i="1" s="1"/>
  <c r="A86" i="1" s="1"/>
  <c r="A87" i="1" s="1"/>
  <c r="A88" i="1" s="1"/>
  <c r="A71" i="1"/>
  <c r="A72" i="1" s="1"/>
  <c r="A73" i="1" s="1"/>
  <c r="A74" i="1" s="1"/>
  <c r="A61" i="1"/>
  <c r="A62" i="1" s="1"/>
  <c r="A63" i="1" s="1"/>
  <c r="A64" i="1" s="1"/>
  <c r="A65" i="1" s="1"/>
  <c r="F55" i="1"/>
  <c r="F51" i="1"/>
  <c r="A51" i="1"/>
  <c r="A52" i="1" s="1"/>
  <c r="A53" i="1" s="1"/>
  <c r="A54" i="1" s="1"/>
  <c r="A41" i="1"/>
  <c r="A42" i="1" s="1"/>
  <c r="A43" i="1" s="1"/>
  <c r="A44" i="1" s="1"/>
  <c r="A31" i="1"/>
  <c r="A32" i="1" s="1"/>
  <c r="A33" i="1" s="1"/>
  <c r="A34" i="1" s="1"/>
  <c r="A21" i="1"/>
  <c r="A22" i="1" s="1"/>
  <c r="A23" i="1" s="1"/>
  <c r="A24" i="1" s="1"/>
  <c r="A11" i="1"/>
  <c r="A12" i="1" s="1"/>
  <c r="A13" i="1" s="1"/>
  <c r="A14" i="1" s="1"/>
  <c r="A15" i="1" s="1"/>
  <c r="A16" i="1" s="1"/>
  <c r="A17" i="1" s="1"/>
  <c r="A18" i="1" s="1"/>
  <c r="F15" i="1"/>
  <c r="F16" i="1"/>
  <c r="F97" i="1" l="1"/>
  <c r="G98" i="1" s="1"/>
  <c r="F21" i="1"/>
  <c r="F76" i="1"/>
  <c r="F75" i="1"/>
  <c r="F81" i="1"/>
  <c r="F74" i="1"/>
  <c r="F87" i="1"/>
  <c r="F85" i="1"/>
  <c r="F71" i="1"/>
  <c r="F78" i="1"/>
  <c r="F56" i="1"/>
  <c r="F57" i="1"/>
  <c r="F42" i="1"/>
  <c r="F47" i="1"/>
  <c r="F64" i="1"/>
  <c r="F67" i="1"/>
  <c r="F36" i="1"/>
  <c r="F31" i="1"/>
  <c r="F34" i="1"/>
  <c r="F38" i="1"/>
  <c r="F32" i="1"/>
  <c r="F35" i="1"/>
  <c r="F25" i="1"/>
  <c r="F27" i="1"/>
  <c r="F12" i="1"/>
  <c r="F17" i="1"/>
  <c r="F18" i="1"/>
  <c r="F13" i="1"/>
  <c r="F72" i="1"/>
  <c r="F73" i="1"/>
  <c r="F33" i="1"/>
  <c r="F22" i="1"/>
  <c r="F23" i="1"/>
  <c r="A75" i="1"/>
  <c r="A76" i="1" s="1"/>
  <c r="A77" i="1" s="1"/>
  <c r="A78" i="1" s="1"/>
  <c r="A66" i="1"/>
  <c r="A67" i="1" s="1"/>
  <c r="A68" i="1" s="1"/>
  <c r="A55" i="1"/>
  <c r="A56" i="1" s="1"/>
  <c r="A57" i="1" s="1"/>
  <c r="A58" i="1" s="1"/>
  <c r="A45" i="1"/>
  <c r="A46" i="1" s="1"/>
  <c r="A47" i="1" s="1"/>
  <c r="A48" i="1" s="1"/>
  <c r="A35" i="1"/>
  <c r="A36" i="1" s="1"/>
  <c r="A37" i="1" s="1"/>
  <c r="A38" i="1" s="1"/>
  <c r="A25" i="1"/>
  <c r="A26" i="1" s="1"/>
  <c r="A27" i="1" s="1"/>
  <c r="A28" i="1" s="1"/>
  <c r="F28" i="1"/>
  <c r="F65" i="1"/>
  <c r="F26" i="1"/>
  <c r="F24" i="1"/>
  <c r="F68" i="1"/>
  <c r="F45" i="1"/>
  <c r="F88" i="1"/>
  <c r="F14" i="1"/>
  <c r="F41" i="1"/>
  <c r="F44" i="1"/>
  <c r="F58" i="1"/>
  <c r="F48" i="1"/>
  <c r="F61" i="1"/>
  <c r="F46" i="1"/>
  <c r="F86" i="1"/>
  <c r="G78" i="1" l="1"/>
  <c r="F107" i="1"/>
  <c r="G108" i="1" s="1"/>
  <c r="F43" i="1"/>
  <c r="G48" i="1" s="1"/>
  <c r="G38" i="1"/>
  <c r="F82" i="1"/>
  <c r="F83" i="1"/>
  <c r="F62" i="1"/>
  <c r="F63" i="1"/>
  <c r="F52" i="1"/>
  <c r="F53" i="1"/>
  <c r="G28" i="1"/>
  <c r="F11" i="1"/>
  <c r="G18" i="1" s="1"/>
  <c r="G88" i="1" l="1"/>
  <c r="F127" i="1"/>
  <c r="G128" i="1" s="1"/>
  <c r="F117" i="1"/>
  <c r="G118" i="1" s="1"/>
  <c r="G68" i="1"/>
  <c r="G58" i="1"/>
  <c r="G130" i="1" l="1"/>
  <c r="G145" i="1" s="1"/>
  <c r="G146" i="1" l="1"/>
  <c r="F137" i="1"/>
  <c r="F133" i="1"/>
  <c r="F136" i="1"/>
  <c r="F134" i="1"/>
  <c r="F135" i="1"/>
  <c r="F132" i="1"/>
  <c r="G143" i="1"/>
  <c r="G139" i="1" l="1"/>
  <c r="G142" i="1" s="1"/>
  <c r="G140" i="1" l="1"/>
  <c r="G144" i="1" s="1"/>
  <c r="G148" i="1" s="1"/>
</calcChain>
</file>

<file path=xl/sharedStrings.xml><?xml version="1.0" encoding="utf-8"?>
<sst xmlns="http://schemas.openxmlformats.org/spreadsheetml/2006/main" count="222" uniqueCount="62">
  <si>
    <t>ud</t>
  </si>
  <si>
    <t>pa</t>
  </si>
  <si>
    <t>SUB-TOTAL GENERAL</t>
  </si>
  <si>
    <t>CODIA</t>
  </si>
  <si>
    <t>Sub-Total</t>
  </si>
  <si>
    <t>CORPORACION DEL ACUEDUCTO Y ALCANTARILLADO DE SANTO DOMINGO</t>
  </si>
  <si>
    <t>* * * C. A. A. S. D. * * *</t>
  </si>
  <si>
    <t>DIRECCION DE INGENIERIA</t>
  </si>
  <si>
    <t>DEPARTAMENTO DE COSTOS Y ESPECIFICACIONES</t>
  </si>
  <si>
    <t>No.</t>
  </si>
  <si>
    <t>Descripción</t>
  </si>
  <si>
    <t>Cantidad</t>
  </si>
  <si>
    <t>Unidad</t>
  </si>
  <si>
    <t>Precio RD$</t>
  </si>
  <si>
    <t>Costo RD$</t>
  </si>
  <si>
    <t>DIRECCION TECNICA</t>
  </si>
  <si>
    <t>GASTOS ADMINISTRATIVOS</t>
  </si>
  <si>
    <t>TRANSPORTE</t>
  </si>
  <si>
    <t>SEGUROS Y FIANZA</t>
  </si>
  <si>
    <t>SUPERVISION C.A.A.S.D.</t>
  </si>
  <si>
    <t>TOTAL DE GASTOS INDIRECTOS</t>
  </si>
  <si>
    <t>PRESERVACION, MANTENIMIENTO Y CONSERVACION DE CUENCAS</t>
  </si>
  <si>
    <t>EQUIPAMIENTO CAASD</t>
  </si>
  <si>
    <t>IMPREVISTOS</t>
  </si>
  <si>
    <t>ITBIS DE LA DIRECCION TECNICA</t>
  </si>
  <si>
    <t xml:space="preserve">TOTAL GENERAL </t>
  </si>
  <si>
    <t>CODIGO: XXXX-XX</t>
  </si>
  <si>
    <t>FECHA: XX / XX/ XX</t>
  </si>
  <si>
    <t xml:space="preserve">SUB-TOTAL DE COSTOS DIRECTOS </t>
  </si>
  <si>
    <t>LEY 6-86</t>
  </si>
  <si>
    <t xml:space="preserve">Variador para 15hp </t>
  </si>
  <si>
    <t xml:space="preserve">Alimentador Eléctrico para Señales </t>
  </si>
  <si>
    <t>Programacion y puesta en marcha del VFD</t>
  </si>
  <si>
    <t xml:space="preserve">Medidor de Caudal </t>
  </si>
  <si>
    <t>Medidor de Presión</t>
  </si>
  <si>
    <t xml:space="preserve">Analizador de Red </t>
  </si>
  <si>
    <t>POZOS CON BOMBA 15HP</t>
  </si>
  <si>
    <t xml:space="preserve">Variador para 20hp </t>
  </si>
  <si>
    <t>POZOS CON BOMBA 20HP</t>
  </si>
  <si>
    <t>POZOS CON BOMBA 30HP</t>
  </si>
  <si>
    <t xml:space="preserve">Variador para 30hp </t>
  </si>
  <si>
    <t>POZOS CON BOMBA 40HP</t>
  </si>
  <si>
    <t>Variador para 40hp</t>
  </si>
  <si>
    <t>POZOS CON BOMBA 50HP</t>
  </si>
  <si>
    <t>Variador para 50hp</t>
  </si>
  <si>
    <t>POZOS CON BOMBA 60HP</t>
  </si>
  <si>
    <t>Variador para 60hp</t>
  </si>
  <si>
    <t>POZOS CON BOMBA 75HP</t>
  </si>
  <si>
    <t>Variador para 75hp</t>
  </si>
  <si>
    <t>POZOS CON BOMBA 100HP</t>
  </si>
  <si>
    <t>Variador para 100hp</t>
  </si>
  <si>
    <t xml:space="preserve">Materiales varios para instalación </t>
  </si>
  <si>
    <t>PRESUPUESTO:  SUMINISTRO E INSTALACION DE VARIADORES Y  MEDIDORES PARA POZOS,  PROVINCIA SANTO DOMINGO</t>
  </si>
  <si>
    <t>Modulo Field Bus I/O</t>
  </si>
  <si>
    <t>POZOS CON BOMBA 125HP</t>
  </si>
  <si>
    <t>Variador para 150hp</t>
  </si>
  <si>
    <t>Variador para 125hp</t>
  </si>
  <si>
    <t>POZOS CON BOMBA 150HP</t>
  </si>
  <si>
    <t>POZOS CON BOMBA 200HP</t>
  </si>
  <si>
    <t>Variador para 200hp</t>
  </si>
  <si>
    <t>POZOS CON BOMBA 250HP</t>
  </si>
  <si>
    <t>Variador para 250hp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</si>
</sst>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[$-C0A]dd\-mmm\-yy"/>
    <numFmt numFmtId="167" formatCode="_(* #,##0.00_);_(* \(#,##0.00\);_(* \-??_);_(@_)"/>
    <numFmt numFmtId="168" formatCode="_-* #,##0.00_-;\-* #,##0.00_-;_-* \-??_-;_-@_-"/>
    <numFmt numFmtId="169" formatCode="0.00_);\(0.00\)"/>
    <numFmt numFmtId="170" formatCode="_-* #,##0.00\ _€_-;\-* #,##0.00\ _€_-;_-* \-??\ _€_-;_-@_-"/>
    <numFmt numFmtId="171" formatCode="0\ %"/>
    <numFmt numFmtId="172" formatCode="0.00\ %"/>
    <numFmt numFmtId="173" formatCode="0.0\ %"/>
  </numFmts>
  <fonts count="27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  <charset val="1"/>
    </font>
    <font>
      <sz val="14"/>
      <name val="Arial"/>
      <family val="2"/>
      <charset val="1"/>
    </font>
    <font>
      <sz val="16"/>
      <name val="Arial"/>
      <family val="2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1"/>
    </font>
    <font>
      <sz val="12"/>
      <name val="Times New Roman"/>
      <family val="1"/>
      <charset val="1"/>
    </font>
    <font>
      <sz val="12"/>
      <name val="Arial"/>
      <family val="2"/>
      <charset val="1"/>
    </font>
    <font>
      <b/>
      <sz val="16"/>
      <color rgb="FF000000"/>
      <name val="Times New Roman"/>
      <family val="1"/>
      <charset val="1"/>
    </font>
    <font>
      <sz val="14"/>
      <color rgb="FF000000"/>
      <name val="Verdana"/>
      <family val="2"/>
      <charset val="1"/>
    </font>
    <font>
      <sz val="10"/>
      <name val="Arial"/>
      <family val="2"/>
      <charset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  <charset val="1"/>
    </font>
    <font>
      <sz val="16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4"/>
      <name val="Times New Roman"/>
      <family val="1"/>
    </font>
    <font>
      <sz val="11"/>
      <color rgb="FF000000"/>
      <name val="Calibri"/>
      <family val="2"/>
      <charset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15" fillId="0" borderId="0"/>
    <xf numFmtId="167" fontId="15" fillId="0" borderId="0" applyBorder="0" applyProtection="0"/>
    <xf numFmtId="167" fontId="15" fillId="0" borderId="0" applyBorder="0" applyProtection="0"/>
    <xf numFmtId="0" fontId="15" fillId="0" borderId="0"/>
    <xf numFmtId="167" fontId="5" fillId="0" borderId="0" applyBorder="0" applyProtection="0"/>
    <xf numFmtId="0" fontId="15" fillId="0" borderId="0"/>
    <xf numFmtId="168" fontId="15" fillId="0" borderId="0" applyBorder="0" applyProtection="0"/>
    <xf numFmtId="0" fontId="15" fillId="0" borderId="0"/>
    <xf numFmtId="0" fontId="2" fillId="0" borderId="0"/>
    <xf numFmtId="0" fontId="15" fillId="0" borderId="0"/>
    <xf numFmtId="167" fontId="15" fillId="0" borderId="0" applyBorder="0" applyProtection="0"/>
    <xf numFmtId="167" fontId="15" fillId="0" borderId="0" applyBorder="0" applyProtection="0"/>
    <xf numFmtId="0" fontId="15" fillId="0" borderId="0"/>
    <xf numFmtId="167" fontId="5" fillId="0" borderId="0" applyBorder="0" applyProtection="0"/>
    <xf numFmtId="0" fontId="15" fillId="0" borderId="0"/>
    <xf numFmtId="0" fontId="15" fillId="0" borderId="0"/>
    <xf numFmtId="170" fontId="15" fillId="0" borderId="0" applyBorder="0" applyProtection="0"/>
    <xf numFmtId="167" fontId="15" fillId="0" borderId="0" applyBorder="0" applyProtection="0"/>
    <xf numFmtId="170" fontId="15" fillId="0" borderId="0" applyBorder="0" applyProtection="0"/>
    <xf numFmtId="0" fontId="15" fillId="0" borderId="0"/>
    <xf numFmtId="167" fontId="5" fillId="0" borderId="0" applyBorder="0" applyProtection="0"/>
    <xf numFmtId="0" fontId="22" fillId="0" borderId="0"/>
    <xf numFmtId="167" fontId="5" fillId="0" borderId="0" applyBorder="0" applyProtection="0"/>
    <xf numFmtId="43" fontId="2" fillId="0" borderId="0" applyFont="0" applyFill="0" applyBorder="0" applyAlignment="0" applyProtection="0"/>
    <xf numFmtId="0" fontId="22" fillId="0" borderId="0"/>
    <xf numFmtId="171" fontId="15" fillId="0" borderId="0" applyBorder="0" applyProtection="0"/>
    <xf numFmtId="167" fontId="15" fillId="0" borderId="0" applyBorder="0" applyProtection="0"/>
    <xf numFmtId="167" fontId="15" fillId="0" borderId="0" applyBorder="0" applyProtection="0"/>
  </cellStyleXfs>
  <cellXfs count="104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13" fillId="0" borderId="0" xfId="7" applyFont="1" applyFill="1" applyBorder="1" applyAlignment="1">
      <alignment vertical="center" wrapText="1"/>
    </xf>
    <xf numFmtId="0" fontId="6" fillId="0" borderId="0" xfId="7" applyFont="1" applyFill="1" applyBorder="1" applyAlignment="1"/>
    <xf numFmtId="0" fontId="7" fillId="0" borderId="0" xfId="7" applyFont="1" applyFill="1"/>
    <xf numFmtId="0" fontId="8" fillId="0" borderId="0" xfId="7" applyFont="1" applyFill="1" applyBorder="1" applyAlignment="1"/>
    <xf numFmtId="0" fontId="9" fillId="0" borderId="0" xfId="7" applyFont="1" applyFill="1" applyBorder="1" applyAlignment="1"/>
    <xf numFmtId="0" fontId="6" fillId="0" borderId="0" xfId="7" applyFont="1" applyFill="1" applyAlignment="1">
      <alignment horizontal="center"/>
    </xf>
    <xf numFmtId="0" fontId="8" fillId="0" borderId="0" xfId="7" applyFont="1" applyFill="1" applyAlignment="1">
      <alignment horizontal="left"/>
    </xf>
    <xf numFmtId="0" fontId="8" fillId="0" borderId="0" xfId="7" applyFont="1" applyFill="1" applyAlignment="1">
      <alignment horizontal="center"/>
    </xf>
    <xf numFmtId="4" fontId="8" fillId="0" borderId="0" xfId="7" applyNumberFormat="1" applyFont="1" applyFill="1" applyAlignment="1">
      <alignment horizontal="center"/>
    </xf>
    <xf numFmtId="0" fontId="11" fillId="0" borderId="0" xfId="7" applyFont="1" applyFill="1"/>
    <xf numFmtId="0" fontId="12" fillId="0" borderId="0" xfId="7" applyFont="1" applyFill="1"/>
    <xf numFmtId="0" fontId="14" fillId="0" borderId="0" xfId="7" applyFont="1" applyFill="1"/>
    <xf numFmtId="0" fontId="16" fillId="0" borderId="5" xfId="7" applyFont="1" applyFill="1" applyBorder="1" applyAlignment="1">
      <alignment horizontal="center" vertical="center"/>
    </xf>
    <xf numFmtId="0" fontId="16" fillId="0" borderId="6" xfId="7" applyFont="1" applyFill="1" applyBorder="1" applyAlignment="1">
      <alignment horizontal="center" vertical="center"/>
    </xf>
    <xf numFmtId="4" fontId="16" fillId="0" borderId="6" xfId="7" applyNumberFormat="1" applyFont="1" applyFill="1" applyBorder="1" applyAlignment="1">
      <alignment horizontal="center" vertical="center"/>
    </xf>
    <xf numFmtId="0" fontId="16" fillId="0" borderId="7" xfId="7" applyFont="1" applyFill="1" applyBorder="1" applyAlignment="1">
      <alignment horizontal="center" vertical="center"/>
    </xf>
    <xf numFmtId="0" fontId="21" fillId="0" borderId="0" xfId="0" applyFont="1" applyFill="1" applyAlignment="1">
      <alignment vertical="top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21" fillId="0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43" fontId="21" fillId="0" borderId="1" xfId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1" fillId="0" borderId="1" xfId="3" applyFont="1" applyFill="1" applyBorder="1" applyAlignment="1">
      <alignment horizontal="justify" vertical="top" wrapText="1"/>
    </xf>
    <xf numFmtId="0" fontId="18" fillId="0" borderId="2" xfId="7" applyFont="1" applyFill="1" applyBorder="1" applyAlignment="1">
      <alignment vertical="center"/>
    </xf>
    <xf numFmtId="0" fontId="10" fillId="0" borderId="3" xfId="7" applyFont="1" applyFill="1" applyBorder="1" applyAlignment="1">
      <alignment vertical="center"/>
    </xf>
    <xf numFmtId="4" fontId="18" fillId="0" borderId="3" xfId="7" applyNumberFormat="1" applyFont="1" applyFill="1" applyBorder="1" applyAlignment="1">
      <alignment horizontal="center" vertical="center"/>
    </xf>
    <xf numFmtId="0" fontId="18" fillId="0" borderId="3" xfId="7" applyFont="1" applyFill="1" applyBorder="1" applyAlignment="1">
      <alignment vertical="center"/>
    </xf>
    <xf numFmtId="167" fontId="10" fillId="0" borderId="4" xfId="9" applyFont="1" applyFill="1" applyBorder="1" applyAlignment="1" applyProtection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43" fontId="26" fillId="0" borderId="1" xfId="1" applyFont="1" applyFill="1" applyBorder="1" applyAlignment="1">
      <alignment vertical="center" wrapText="1"/>
    </xf>
    <xf numFmtId="0" fontId="18" fillId="0" borderId="1" xfId="7" applyFont="1" applyFill="1" applyBorder="1" applyAlignment="1">
      <alignment vertical="center"/>
    </xf>
    <xf numFmtId="2" fontId="18" fillId="0" borderId="1" xfId="7" applyNumberFormat="1" applyFont="1" applyFill="1" applyBorder="1"/>
    <xf numFmtId="171" fontId="18" fillId="0" borderId="1" xfId="7" applyNumberFormat="1" applyFont="1" applyFill="1" applyBorder="1" applyAlignment="1">
      <alignment horizontal="center"/>
    </xf>
    <xf numFmtId="4" fontId="18" fillId="0" borderId="1" xfId="9" applyNumberFormat="1" applyFont="1" applyFill="1" applyBorder="1" applyAlignment="1" applyProtection="1"/>
    <xf numFmtId="167" fontId="18" fillId="0" borderId="1" xfId="9" applyFont="1" applyFill="1" applyBorder="1" applyAlignment="1" applyProtection="1">
      <alignment vertical="center"/>
    </xf>
    <xf numFmtId="4" fontId="18" fillId="0" borderId="1" xfId="7" applyNumberFormat="1" applyFont="1" applyFill="1" applyBorder="1" applyAlignment="1">
      <alignment horizontal="center" vertical="center"/>
    </xf>
    <xf numFmtId="165" fontId="18" fillId="0" borderId="1" xfId="33" applyNumberFormat="1" applyFont="1" applyFill="1" applyBorder="1" applyAlignment="1" applyProtection="1">
      <alignment horizontal="center" vertical="center"/>
    </xf>
    <xf numFmtId="172" fontId="18" fillId="0" borderId="1" xfId="7" applyNumberFormat="1" applyFont="1" applyFill="1" applyBorder="1" applyAlignment="1">
      <alignment horizontal="center" vertical="center"/>
    </xf>
    <xf numFmtId="171" fontId="18" fillId="0" borderId="1" xfId="33" applyFont="1" applyFill="1" applyBorder="1" applyAlignment="1" applyProtection="1">
      <alignment horizontal="center" vertical="center"/>
    </xf>
    <xf numFmtId="1" fontId="26" fillId="0" borderId="1" xfId="0" applyNumberFormat="1" applyFont="1" applyFill="1" applyBorder="1" applyAlignment="1">
      <alignment horizontal="left" vertical="center" wrapText="1"/>
    </xf>
    <xf numFmtId="0" fontId="18" fillId="0" borderId="1" xfId="7" applyFont="1" applyFill="1" applyBorder="1" applyAlignment="1">
      <alignment vertical="center" wrapText="1"/>
    </xf>
    <xf numFmtId="0" fontId="18" fillId="0" borderId="1" xfId="7" applyFont="1" applyFill="1" applyBorder="1" applyAlignment="1">
      <alignment horizontal="center" vertical="center"/>
    </xf>
    <xf numFmtId="169" fontId="18" fillId="0" borderId="1" xfId="7" applyNumberFormat="1" applyFont="1" applyFill="1" applyBorder="1" applyAlignment="1">
      <alignment vertical="center"/>
    </xf>
    <xf numFmtId="173" fontId="18" fillId="0" borderId="1" xfId="33" applyNumberFormat="1" applyFont="1" applyFill="1" applyBorder="1" applyAlignment="1" applyProtection="1">
      <alignment horizontal="center" vertical="center"/>
    </xf>
    <xf numFmtId="0" fontId="19" fillId="0" borderId="2" xfId="7" applyFont="1" applyFill="1" applyBorder="1" applyAlignment="1">
      <alignment vertical="center"/>
    </xf>
    <xf numFmtId="0" fontId="9" fillId="0" borderId="3" xfId="7" applyFont="1" applyFill="1" applyBorder="1" applyAlignment="1">
      <alignment vertical="center"/>
    </xf>
    <xf numFmtId="4" fontId="19" fillId="0" borderId="3" xfId="7" applyNumberFormat="1" applyFont="1" applyFill="1" applyBorder="1" applyAlignment="1">
      <alignment horizontal="center" vertical="center"/>
    </xf>
    <xf numFmtId="171" fontId="19" fillId="0" borderId="3" xfId="33" applyFont="1" applyFill="1" applyBorder="1" applyAlignment="1" applyProtection="1">
      <alignment horizontal="center" vertical="center"/>
    </xf>
    <xf numFmtId="0" fontId="19" fillId="0" borderId="3" xfId="7" applyFont="1" applyFill="1" applyBorder="1" applyAlignment="1">
      <alignment vertical="center"/>
    </xf>
    <xf numFmtId="167" fontId="9" fillId="0" borderId="4" xfId="9" applyFont="1" applyFill="1" applyBorder="1" applyAlignment="1" applyProtection="1">
      <alignment vertical="center"/>
    </xf>
    <xf numFmtId="0" fontId="24" fillId="0" borderId="0" xfId="0" applyFont="1" applyFill="1" applyAlignment="1">
      <alignment vertical="top" wrapText="1"/>
    </xf>
    <xf numFmtId="9" fontId="24" fillId="0" borderId="0" xfId="2" applyFont="1" applyFill="1" applyBorder="1" applyAlignment="1">
      <alignment horizontal="center" vertical="center" wrapText="1"/>
    </xf>
    <xf numFmtId="43" fontId="24" fillId="0" borderId="0" xfId="1" applyFont="1" applyFill="1" applyBorder="1" applyAlignment="1">
      <alignment vertical="center" wrapText="1"/>
    </xf>
    <xf numFmtId="43" fontId="24" fillId="0" borderId="0" xfId="0" applyNumberFormat="1" applyFont="1" applyFill="1" applyAlignment="1">
      <alignment vertical="top" wrapText="1"/>
    </xf>
    <xf numFmtId="1" fontId="25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vertical="top" wrapText="1"/>
    </xf>
    <xf numFmtId="1" fontId="23" fillId="0" borderId="0" xfId="0" applyNumberFormat="1" applyFont="1" applyFill="1" applyAlignment="1">
      <alignment horizontal="center" vertical="top" wrapText="1"/>
    </xf>
    <xf numFmtId="43" fontId="23" fillId="0" borderId="0" xfId="0" applyNumberFormat="1" applyFont="1" applyFill="1" applyAlignment="1">
      <alignment wrapText="1"/>
    </xf>
    <xf numFmtId="43" fontId="24" fillId="0" borderId="0" xfId="0" applyNumberFormat="1" applyFont="1" applyFill="1" applyAlignment="1">
      <alignment wrapText="1"/>
    </xf>
    <xf numFmtId="165" fontId="24" fillId="0" borderId="0" xfId="2" applyNumberFormat="1" applyFont="1" applyFill="1" applyBorder="1" applyAlignment="1">
      <alignment horizontal="center" vertical="center" wrapText="1"/>
    </xf>
    <xf numFmtId="1" fontId="23" fillId="0" borderId="8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2" fontId="21" fillId="0" borderId="8" xfId="0" applyNumberFormat="1" applyFont="1" applyFill="1" applyBorder="1" applyAlignment="1">
      <alignment horizontal="center" vertical="center" wrapText="1"/>
    </xf>
    <xf numFmtId="43" fontId="21" fillId="0" borderId="9" xfId="0" applyNumberFormat="1" applyFont="1" applyFill="1" applyBorder="1" applyAlignment="1">
      <alignment horizontal="center" vertical="center" wrapText="1"/>
    </xf>
    <xf numFmtId="164" fontId="21" fillId="0" borderId="8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vertical="top" wrapText="1"/>
    </xf>
    <xf numFmtId="43" fontId="23" fillId="0" borderId="9" xfId="0" applyNumberFormat="1" applyFont="1" applyFill="1" applyBorder="1" applyAlignment="1">
      <alignment vertical="center" wrapText="1"/>
    </xf>
    <xf numFmtId="43" fontId="21" fillId="0" borderId="9" xfId="1" applyFont="1" applyFill="1" applyBorder="1" applyAlignment="1">
      <alignment vertical="center" wrapText="1"/>
    </xf>
    <xf numFmtId="1" fontId="26" fillId="0" borderId="8" xfId="0" applyNumberFormat="1" applyFont="1" applyFill="1" applyBorder="1" applyAlignment="1">
      <alignment horizontal="center" vertical="center" wrapText="1"/>
    </xf>
    <xf numFmtId="43" fontId="26" fillId="0" borderId="9" xfId="1" applyFont="1" applyFill="1" applyBorder="1" applyAlignment="1">
      <alignment vertical="center" wrapText="1"/>
    </xf>
    <xf numFmtId="167" fontId="10" fillId="0" borderId="9" xfId="9" applyFont="1" applyFill="1" applyBorder="1" applyAlignment="1" applyProtection="1">
      <alignment vertical="center"/>
    </xf>
    <xf numFmtId="1" fontId="20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top" wrapText="1"/>
    </xf>
    <xf numFmtId="167" fontId="10" fillId="0" borderId="9" xfId="10" applyFont="1" applyFill="1" applyBorder="1" applyAlignment="1" applyProtection="1">
      <alignment vertical="center"/>
    </xf>
    <xf numFmtId="43" fontId="24" fillId="0" borderId="0" xfId="1" applyFont="1" applyFill="1" applyAlignment="1">
      <alignment vertical="top" wrapText="1"/>
    </xf>
    <xf numFmtId="43" fontId="23" fillId="0" borderId="9" xfId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43" fontId="21" fillId="0" borderId="11" xfId="0" applyNumberFormat="1" applyFont="1" applyFill="1" applyBorder="1" applyAlignment="1">
      <alignment horizontal="center" vertical="center" wrapText="1"/>
    </xf>
    <xf numFmtId="43" fontId="23" fillId="0" borderId="12" xfId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164" fontId="21" fillId="2" borderId="8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43" fontId="21" fillId="2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13" fillId="0" borderId="0" xfId="7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left"/>
    </xf>
    <xf numFmtId="166" fontId="10" fillId="0" borderId="0" xfId="7" applyNumberFormat="1" applyFont="1" applyFill="1" applyBorder="1" applyAlignment="1">
      <alignment horizontal="right"/>
    </xf>
    <xf numFmtId="0" fontId="6" fillId="0" borderId="0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center"/>
    </xf>
    <xf numFmtId="0" fontId="9" fillId="0" borderId="0" xfId="7" applyFont="1" applyFill="1" applyBorder="1" applyAlignment="1">
      <alignment horizontal="center"/>
    </xf>
  </cellXfs>
  <cellStyles count="36">
    <cellStyle name="Comma" xfId="1" builtinId="3"/>
    <cellStyle name="Comma 2" xfId="5" xr:uid="{00000000-0005-0000-0000-000000000000}"/>
    <cellStyle name="Comma 2 2" xfId="10" xr:uid="{00000000-0005-0000-0000-000001000000}"/>
    <cellStyle name="Comma 2 2 2" xfId="12" xr:uid="{00000000-0005-0000-0000-000002000000}"/>
    <cellStyle name="Comma 3" xfId="14" xr:uid="{00000000-0005-0000-0000-000003000000}"/>
    <cellStyle name="Currency 2" xfId="6" xr:uid="{00000000-0005-0000-0000-000004000000}"/>
    <cellStyle name="Millares 10 5" xfId="31" xr:uid="{00000000-0005-0000-0000-000006000000}"/>
    <cellStyle name="Millares 10 7" xfId="30" xr:uid="{00000000-0005-0000-0000-000007000000}"/>
    <cellStyle name="Millares 2" xfId="9" xr:uid="{00000000-0005-0000-0000-000008000000}"/>
    <cellStyle name="Millares 2 2 3" xfId="26" xr:uid="{00000000-0005-0000-0000-000009000000}"/>
    <cellStyle name="Millares 2 2 3 3" xfId="19" xr:uid="{00000000-0005-0000-0000-00000A000000}"/>
    <cellStyle name="Millares 2 2 3 3 2" xfId="21" xr:uid="{00000000-0005-0000-0000-00000B000000}"/>
    <cellStyle name="Millares 26" xfId="25" xr:uid="{00000000-0005-0000-0000-00000C000000}"/>
    <cellStyle name="Millares 27" xfId="34" xr:uid="{00000000-0005-0000-0000-00000D000000}"/>
    <cellStyle name="Millares 30" xfId="35" xr:uid="{00000000-0005-0000-0000-00000E000000}"/>
    <cellStyle name="Millares 31" xfId="18" xr:uid="{00000000-0005-0000-0000-00000F000000}"/>
    <cellStyle name="Millares 7 2 2" xfId="24" xr:uid="{00000000-0005-0000-0000-000010000000}"/>
    <cellStyle name="Millares 7 2 3 2" xfId="28" xr:uid="{00000000-0005-0000-0000-000011000000}"/>
    <cellStyle name="Normal" xfId="0" builtinId="0"/>
    <cellStyle name="Normal 10 10 2" xfId="27" xr:uid="{00000000-0005-0000-0000-000013000000}"/>
    <cellStyle name="Normal 11" xfId="13" xr:uid="{00000000-0005-0000-0000-000014000000}"/>
    <cellStyle name="Normal 11 2" xfId="15" xr:uid="{00000000-0005-0000-0000-000015000000}"/>
    <cellStyle name="Normal 13" xfId="29" xr:uid="{00000000-0005-0000-0000-000016000000}"/>
    <cellStyle name="Normal 15" xfId="8" xr:uid="{00000000-0005-0000-0000-000017000000}"/>
    <cellStyle name="Normal 15 3" xfId="11" xr:uid="{00000000-0005-0000-0000-000018000000}"/>
    <cellStyle name="Normal 15 4" xfId="16" xr:uid="{00000000-0005-0000-0000-000019000000}"/>
    <cellStyle name="Normal 2" xfId="3" xr:uid="{00000000-0005-0000-0000-00001A000000}"/>
    <cellStyle name="Normal 2 10 3 2" xfId="20" xr:uid="{00000000-0005-0000-0000-00001B000000}"/>
    <cellStyle name="Normal 2 2" xfId="17" xr:uid="{00000000-0005-0000-0000-00001C000000}"/>
    <cellStyle name="Normal 2 2 2 4 2" xfId="22" xr:uid="{00000000-0005-0000-0000-00001D000000}"/>
    <cellStyle name="Normal 2 2 5" xfId="23" xr:uid="{00000000-0005-0000-0000-00001E000000}"/>
    <cellStyle name="Normal 2 3" xfId="32" xr:uid="{00000000-0005-0000-0000-00001F000000}"/>
    <cellStyle name="Normal 3" xfId="4" xr:uid="{00000000-0005-0000-0000-000020000000}"/>
    <cellStyle name="Normal 4" xfId="7" xr:uid="{00000000-0005-0000-0000-000021000000}"/>
    <cellStyle name="Percent" xfId="2" builtinId="5"/>
    <cellStyle name="Porcentaje 2" xfId="33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omega01/analisis%20y%20presupuestos/WINNT/Profiles/Jose%20Roman/Personal/Presupuesto%20Electrico%20Ene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%20%20%20ENERGUIA%20(KIKO)/EL&#201;CTRICO%20VELERO%201ERA%20Etapa/Users/ingenieria2/AppData/Local/Packages/Microsoft.Office.Desktop_8wekyb3d8bbwe/AC/INetCache/Content.Outlook/Z2G3ITEZ/PRES.%20ELECT.%20A%20A%202da%20ETAPA%20(POT,%20MT%20Y%20BT)%20.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Y:/Documents%20and%20Settings/Eva%20L.%20JImenez%20Pagan/My%20Documents/Banco%20Central/Imbert%20Luna%20-%20Escuela/Presupuesto%20y%20analisis%20contrato%20-%20Escuela+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ISA-Alcantarillado/Presupuesto%20Modificado%20IS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%20%20%20ENERGUIA%20(KIKO)/EL&#201;CTRICO%20VELERO%201ERA%20Etapa/Usuario/M.A%20New/Desktop/proyectos/Proyectos%202019/Cinter/Cacino%20Kaviar/Cacino%20Kavi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asd6-svr\costos\Backup%20Presupuestos\Analisis%20de%20Costos\PRECIOS%20UNITARIOS%202011\Analisis%20de%20Costos%20UE-%20SDI%20(Enero%20201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cardenas/AppData/Local/Microsoft/Windows/INetCache/Content.Outlook/XE2SMZ1N/COT_EATON_CHILLE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cardenas/AppData/Local/Microsoft/Windows/INetCache/Content.Outlook/XE2SMZ1N/Paneles%20El&#233;ctricos%20Colina%20Centr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s1-svr\fs1-svr\fs1-svr\fs1-svr\edgar.perez\Desktop\Proyectos%20Activos\Nave%20Villa%20Marina\Sin%20t&#237;tuloC\Users\usuario\Desktop\ANALISIS%20COSTO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ena/AppData/Local/Microsoft/Windows/INetCache/Content.Outlook/SNKMWNOQ/PE_Plaza_Comercial_Velero_Rev_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oseangelsalasjones\Documents\HD\%20%20%20ENERGUIA%20(KIKO)\Plaza%20de%20la%20Salud\Alimentadores%20Edif%205%20HGPS%2002-07-20.%20REVISAD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s1-svr\fs1-svr\fs1-svr\fs1-svr\edgar.perez\Desktop\Proyectos%20Activos\Nave%20Villa%20Marina\Sin%20t&#237;tuloC\EXCEL\FOLLETOS\2012\2012%20Nueva%20Edicion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BC%20-%20GIO/Analisis%20Adicionales%20Viviendas%20-%20Nov%2004+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Analisis%20Adicionales%20Viviendas%20-%20Nov%2004+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fs1-svr/Users/joangenao/Google%20Drive/TRADENERGY/Energuia/Banco%20Central%20VRF/Banco%20Central%20Casa%20Azu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79B112AA/Presupuesto%20Electrico%20Ene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SAEGNASSRV/data/Documents%20and%20Settings/Eva%20L.%20JImenez%20Pagan/My%20Documents/Banco%20Central/Martin%20Fernandez%20-%20Calles/Presup.%20dise&#241;o%20original%20(30-mar-04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angelsalasjones/Documents/HD/%20%20%20ENERGUIA%20(KIKO)/%20CBS/ELE&#769;CTRICO%20VELERO%201ERA%20Etapa/PRESUPUESTO%20GUIA%20PARA%20LICITACION%20ELEC.%20EXTERIOR%20ENERGUIA%2005-07-2020%20VERS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EVA/Banco%20Central/Ferpa-Bloque%20I/Presupuesto%20Ferpa%20-%20Jul04%20-%20COD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Ferpa-Bloque%20I/Presupuesto%20Ferpa%20-%20Jul04%20-%20COD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72.29.11.12\costos\BACKUP%20PRESUPUESTOS\PRESUPUESTOS%202018\ANALISIS%20%20%20DE%20COSTO%20INGRID-nuev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BC%20-%20GIO/AQUINO/Presupuesto%20Aquino%20Carvajal%20-%20Jul%2004%20CO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.94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MT Y BT AEREO"/>
      <sheetName val="ANALISIS DE COSTO MT Y BT AEREO"/>
      <sheetName val="PRESUPUESTO POT MT Y BT"/>
      <sheetName val="ANALISIS DE COSTO POT MT Y BT"/>
      <sheetName val="PRESUPUESTO EDIFICIOS"/>
      <sheetName val="ANALISIS DE COSTO EDIFICIOS"/>
      <sheetName val="MATERIALE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9">
          <cell r="G39">
            <v>20.154399999999999</v>
          </cell>
        </row>
        <row r="386">
          <cell r="G386">
            <v>775.26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Comentarios"/>
      <sheetName val="Ana"/>
      <sheetName val="Insumos"/>
      <sheetName val="M.O."/>
      <sheetName val="Rendimiento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8">
          <cell r="E138">
            <v>281.91000000000003</v>
          </cell>
        </row>
      </sheetData>
      <sheetData sheetId="11" refreshError="1">
        <row r="11">
          <cell r="C11">
            <v>455</v>
          </cell>
        </row>
        <row r="27">
          <cell r="C27">
            <v>44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Original"/>
      <sheetName val="Presup Corregido"/>
      <sheetName val="Analisis BC"/>
      <sheetName val="Materiales"/>
      <sheetName val="M.O."/>
      <sheetName val="Insumos"/>
      <sheetName val="OBRAMANO"/>
      <sheetName val="Análisis"/>
      <sheetName val="qqVgas"/>
    </sheetNames>
    <sheetDataSet>
      <sheetData sheetId="0">
        <row r="32">
          <cell r="H32">
            <v>206.91000000000003</v>
          </cell>
        </row>
      </sheetData>
      <sheetData sheetId="1">
        <row r="32">
          <cell r="H32">
            <v>206.91000000000003</v>
          </cell>
        </row>
      </sheetData>
      <sheetData sheetId="2" refreshError="1">
        <row r="32">
          <cell r="H32">
            <v>206.91000000000003</v>
          </cell>
        </row>
        <row r="60">
          <cell r="H60">
            <v>120.8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 SPA,ED2, ED7 Y OTROS"/>
      <sheetName val="HAB MODELO"/>
      <sheetName val="HAB PRIMIUN ED #7 Y #1 "/>
      <sheetName val="HAB ED #7 modelo "/>
      <sheetName val="P POT MT Y BT RESTAURA"/>
      <sheetName val="AL MT  TR EJECU-DISCO"/>
      <sheetName val="AD COM 147 HAB"/>
      <sheetName val="AD TEATRO"/>
      <sheetName val="B7 8H"/>
      <sheetName val="RESUMEN"/>
      <sheetName val="PEI 147"/>
      <sheetName val="PIE MT-BT-ED NUEVO-ED7"/>
      <sheetName val="INSTALACION CANCHA"/>
      <sheetName val="HAB NUEVAS EDIFICIOS 1 "/>
      <sheetName val="PRESUP LOBBY LOUNGE"/>
      <sheetName val="ANALISIS DE COSTO EDIFICIOS"/>
      <sheetName val="Kaviar"/>
      <sheetName val="ANALISIS DE COSTO POT MT Y BT"/>
      <sheetName val="INTERNO LL"/>
      <sheetName val="COCINA RESTAURANTE ADICIONALES"/>
      <sheetName val="AD FF"/>
      <sheetName val="AD PCG"/>
      <sheetName val="P POT MT Y SS"/>
      <sheetName val="PRESUP SPA"/>
      <sheetName val="P POT MT Y BT SPA"/>
      <sheetName val="MATERIALES"/>
      <sheetName val="LINEAMAT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39">
          <cell r="G239">
            <v>21.004000000000001</v>
          </cell>
        </row>
      </sheetData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PU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Venta Equipos"/>
      <sheetName val="Lista de Equipos"/>
      <sheetName val="Base Datos Materiales"/>
      <sheetName val="Resumen Presupuesto"/>
      <sheetName val="Cotización"/>
    </sheetNames>
    <sheetDataSet>
      <sheetData sheetId="0"/>
      <sheetData sheetId="1">
        <row r="2">
          <cell r="H2">
            <v>1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Comercial Eaton"/>
      <sheetName val="Opción (1)_Unifilar"/>
      <sheetName val="Opción (2)_Optimizada (2)"/>
      <sheetName val="Opción (2)_Optimizada"/>
      <sheetName val="Opción (3)_Solo Medición"/>
      <sheetName val="Oferta Comercial Eaton_2"/>
      <sheetName val="YVAA_Aire"/>
    </sheetNames>
    <sheetDataSet>
      <sheetData sheetId="0">
        <row r="2">
          <cell r="S2">
            <v>1.04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Herram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rea_Comun"/>
      <sheetName val="Edif3"/>
      <sheetName val="Edif2"/>
      <sheetName val="Edif1"/>
      <sheetName val="Salidas"/>
      <sheetName val="Analisis Paneles"/>
      <sheetName val="Analisis Alimentadores"/>
      <sheetName val="Canalizaciones-sistemas"/>
      <sheetName val="Aire acond"/>
      <sheetName val="piezas"/>
      <sheetName val="Accesorios "/>
      <sheetName val="Materiales"/>
    </sheetNames>
    <sheetDataSet>
      <sheetData sheetId="0"/>
      <sheetData sheetId="1">
        <row r="64">
          <cell r="G64">
            <v>913.28860739597724</v>
          </cell>
        </row>
      </sheetData>
      <sheetData sheetId="2" refreshError="1"/>
      <sheetData sheetId="3"/>
      <sheetData sheetId="4">
        <row r="104">
          <cell r="G104">
            <v>25094.628807378962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D1">
            <v>0.16</v>
          </cell>
        </row>
        <row r="2">
          <cell r="D2">
            <v>0.05</v>
          </cell>
        </row>
      </sheetData>
      <sheetData sheetId="11">
        <row r="1">
          <cell r="H1">
            <v>0.16</v>
          </cell>
        </row>
        <row r="2">
          <cell r="H2">
            <v>0.1</v>
          </cell>
        </row>
        <row r="14">
          <cell r="H14">
            <v>36.748800000000003</v>
          </cell>
        </row>
        <row r="30">
          <cell r="H30">
            <v>408.32</v>
          </cell>
        </row>
        <row r="37">
          <cell r="H37">
            <v>25.52</v>
          </cell>
        </row>
        <row r="42">
          <cell r="D42">
            <v>0</v>
          </cell>
        </row>
        <row r="45">
          <cell r="D45">
            <v>24.244</v>
          </cell>
        </row>
        <row r="51">
          <cell r="D51">
            <v>35.447279999999999</v>
          </cell>
        </row>
        <row r="56">
          <cell r="D56">
            <v>0</v>
          </cell>
        </row>
        <row r="57">
          <cell r="D57">
            <v>14.036</v>
          </cell>
        </row>
        <row r="63">
          <cell r="D63">
            <v>0</v>
          </cell>
        </row>
        <row r="66">
          <cell r="D66">
            <v>0</v>
          </cell>
        </row>
        <row r="70">
          <cell r="D70">
            <v>1.9140000000000001</v>
          </cell>
        </row>
      </sheetData>
      <sheetData sheetId="12">
        <row r="1">
          <cell r="I1">
            <v>0.16</v>
          </cell>
        </row>
        <row r="2">
          <cell r="I2">
            <v>0.1</v>
          </cell>
        </row>
        <row r="13">
          <cell r="D13">
            <v>3.19</v>
          </cell>
          <cell r="E13">
            <v>4.4660000000000002</v>
          </cell>
        </row>
        <row r="14">
          <cell r="G14">
            <v>0</v>
          </cell>
          <cell r="H14">
            <v>0</v>
          </cell>
          <cell r="I14">
            <v>0</v>
          </cell>
        </row>
        <row r="15">
          <cell r="C15">
            <v>10.64184</v>
          </cell>
          <cell r="D15">
            <v>21.692</v>
          </cell>
          <cell r="E15">
            <v>31.900000000000002</v>
          </cell>
          <cell r="F15">
            <v>54.868000000000002</v>
          </cell>
          <cell r="G15">
            <v>77.708399999999997</v>
          </cell>
          <cell r="H15">
            <v>0</v>
          </cell>
          <cell r="I15">
            <v>0</v>
          </cell>
        </row>
        <row r="16">
          <cell r="H16">
            <v>0</v>
          </cell>
        </row>
        <row r="19">
          <cell r="C19">
            <v>93.798760000000001</v>
          </cell>
          <cell r="D19">
            <v>132.07876000000002</v>
          </cell>
          <cell r="E19">
            <v>210.54</v>
          </cell>
          <cell r="F19">
            <v>379.30376000000001</v>
          </cell>
          <cell r="G19">
            <v>593.34</v>
          </cell>
          <cell r="H19">
            <v>0</v>
          </cell>
        </row>
        <row r="20">
          <cell r="C20">
            <v>3.8280000000000003</v>
          </cell>
          <cell r="D20">
            <v>6.0227199999999996</v>
          </cell>
          <cell r="E20">
            <v>11.547800000000001</v>
          </cell>
          <cell r="F20">
            <v>27.753</v>
          </cell>
          <cell r="G20">
            <v>32.155200000000001</v>
          </cell>
          <cell r="H20">
            <v>0</v>
          </cell>
        </row>
        <row r="21">
          <cell r="C21">
            <v>4.77224</v>
          </cell>
          <cell r="D21">
            <v>6.7245199999999992</v>
          </cell>
          <cell r="E21">
            <v>9.9400399999999998</v>
          </cell>
          <cell r="F21">
            <v>17.32808</v>
          </cell>
          <cell r="G21">
            <v>25.252040000000001</v>
          </cell>
          <cell r="H21">
            <v>0</v>
          </cell>
        </row>
        <row r="22">
          <cell r="C22">
            <v>6.0609999999999999</v>
          </cell>
          <cell r="D22">
            <v>0</v>
          </cell>
          <cell r="E22">
            <v>10.743919999999999</v>
          </cell>
          <cell r="F22">
            <v>18.974119999999999</v>
          </cell>
          <cell r="G22">
            <v>25.749680000000001</v>
          </cell>
          <cell r="H22">
            <v>0</v>
          </cell>
        </row>
        <row r="25">
          <cell r="D25">
            <v>0</v>
          </cell>
          <cell r="H25">
            <v>0</v>
          </cell>
          <cell r="I25">
            <v>0</v>
          </cell>
        </row>
        <row r="26">
          <cell r="D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H28">
            <v>0</v>
          </cell>
          <cell r="I28">
            <v>0</v>
          </cell>
        </row>
        <row r="35">
          <cell r="C35">
            <v>41.776240000000001</v>
          </cell>
          <cell r="D35">
            <v>0</v>
          </cell>
          <cell r="E35">
            <v>46.318799999999996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I36">
            <v>0</v>
          </cell>
        </row>
        <row r="37">
          <cell r="C37">
            <v>18.66788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</row>
        <row r="40">
          <cell r="C40">
            <v>0</v>
          </cell>
          <cell r="D40">
            <v>40.155720000000002</v>
          </cell>
          <cell r="E40">
            <v>60.444119999999998</v>
          </cell>
          <cell r="G40">
            <v>0</v>
          </cell>
        </row>
        <row r="41">
          <cell r="C41">
            <v>0</v>
          </cell>
          <cell r="D41">
            <v>76.56</v>
          </cell>
          <cell r="E41">
            <v>175.06719999999999</v>
          </cell>
          <cell r="G41">
            <v>0</v>
          </cell>
        </row>
        <row r="42">
          <cell r="D42">
            <v>66.568920000000006</v>
          </cell>
          <cell r="E42">
            <v>104.35128</v>
          </cell>
          <cell r="G42">
            <v>0</v>
          </cell>
        </row>
        <row r="45">
          <cell r="H45">
            <v>0</v>
          </cell>
          <cell r="I45">
            <v>0</v>
          </cell>
        </row>
        <row r="46">
          <cell r="I46">
            <v>0</v>
          </cell>
        </row>
        <row r="47">
          <cell r="H47">
            <v>0</v>
          </cell>
          <cell r="I47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artida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Jorna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  <sheetName val="Obra de Mano"/>
      <sheetName val="MO"/>
    </sheetNames>
    <sheetDataSet>
      <sheetData sheetId="0" refreshError="1"/>
      <sheetData sheetId="1" refreshError="1"/>
      <sheetData sheetId="2" refreshError="1">
        <row r="44">
          <cell r="G44">
            <v>135.84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</sheetNames>
    <sheetDataSet>
      <sheetData sheetId="0"/>
      <sheetData sheetId="1"/>
      <sheetData sheetId="2" refreshError="1">
        <row r="44">
          <cell r="G44">
            <v>135.84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S VRF (A)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.94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alizaciones"/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Ana"/>
      <sheetName val="Insumos"/>
      <sheetName val="M.O."/>
      <sheetName val="Rendimiento"/>
      <sheetName val="Indice"/>
      <sheetName val="Preliminares y Soporte"/>
      <sheetName val="Edificio original"/>
      <sheetName val="Anexo administrativo 1er nivel"/>
      <sheetName val="Alimentacion Electrica"/>
      <sheetName val="Alimentacion Agua Potable"/>
      <sheetName val="Anexo vertical"/>
      <sheetName val="terminacion 2do nivel"/>
      <sheetName val="Escalera  a biblioteca"/>
      <sheetName val="Escalera "/>
      <sheetName val="Areas exteriores"/>
      <sheetName val="Verjas, jardineras y Paisajismo"/>
      <sheetName val="Energia de Emergencia"/>
      <sheetName val="Mobiliario y equipos"/>
      <sheetName val="total general"/>
      <sheetName val="Colm y Vigas"/>
      <sheetName val="Muros"/>
      <sheetName val="Pañete y Revestimiento"/>
      <sheetName val="Pisos y Zocalos "/>
      <sheetName val="TerminacionesTecho"/>
      <sheetName val="con cemento"/>
      <sheetName val="sin cemento"/>
      <sheetName val="Puertas y Ventanas"/>
      <sheetName val="ventanas (dim-Cantos-Mochetas)"/>
      <sheetName val="electr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19">
          <cell r="F619">
            <v>567.19000000000005</v>
          </cell>
        </row>
        <row r="630">
          <cell r="F630">
            <v>557.95000000000005</v>
          </cell>
        </row>
        <row r="641">
          <cell r="F641">
            <v>818.4</v>
          </cell>
        </row>
        <row r="652">
          <cell r="F652">
            <v>966</v>
          </cell>
        </row>
        <row r="663">
          <cell r="F663">
            <v>610.55999999999995</v>
          </cell>
        </row>
        <row r="670">
          <cell r="F670">
            <v>4258.8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C PRESUPUESTO GENERAL (2)"/>
      <sheetName val="PRESP MT Y BT 1ra Etapa"/>
      <sheetName val="ANALISIS ALIMENTADORES"/>
      <sheetName val="CABLES (2)"/>
      <sheetName val="ANALISIS ESTRUCTURAS"/>
      <sheetName val="PANELES"/>
      <sheetName val="TRANSFORMADORES"/>
      <sheetName val="MARCAS MATERIALES"/>
      <sheetName val="OBSERVACIONES DISENO"/>
    </sheetNames>
    <sheetDataSet>
      <sheetData sheetId="0" refreshError="1"/>
      <sheetData sheetId="1"/>
      <sheetData sheetId="2"/>
      <sheetData sheetId="3">
        <row r="5">
          <cell r="I5">
            <v>1</v>
          </cell>
        </row>
      </sheetData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</sheetNames>
    <sheetDataSet>
      <sheetData sheetId="0"/>
      <sheetData sheetId="1"/>
      <sheetData sheetId="2"/>
      <sheetData sheetId="3"/>
      <sheetData sheetId="4" refreshError="1">
        <row r="68">
          <cell r="F68">
            <v>94.99</v>
          </cell>
        </row>
        <row r="74">
          <cell r="F74">
            <v>231.17</v>
          </cell>
        </row>
        <row r="80">
          <cell r="F80">
            <v>120.8</v>
          </cell>
        </row>
        <row r="119">
          <cell r="F119">
            <v>6876.31</v>
          </cell>
        </row>
        <row r="127">
          <cell r="F127">
            <v>16586.919999999998</v>
          </cell>
        </row>
        <row r="208">
          <cell r="F208">
            <v>760.96</v>
          </cell>
        </row>
        <row r="327">
          <cell r="F327">
            <v>218.05</v>
          </cell>
        </row>
        <row r="333">
          <cell r="F333">
            <v>223.78</v>
          </cell>
        </row>
        <row r="567">
          <cell r="F567">
            <v>478.43</v>
          </cell>
        </row>
        <row r="591">
          <cell r="F591">
            <v>18084.57</v>
          </cell>
        </row>
        <row r="615">
          <cell r="F615">
            <v>289.14</v>
          </cell>
        </row>
        <row r="621">
          <cell r="F621">
            <v>84.75</v>
          </cell>
        </row>
        <row r="641">
          <cell r="F641">
            <v>1240.9000000000001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  <sheetName val="ANALISIS STO DGO"/>
      <sheetName val="A-BASICOS"/>
      <sheetName val="A-civil"/>
      <sheetName val="MOV"/>
      <sheetName val="Listado Equipos a utilizar"/>
    </sheetNames>
    <sheetDataSet>
      <sheetData sheetId="0"/>
      <sheetData sheetId="1"/>
      <sheetData sheetId="2"/>
      <sheetData sheetId="3"/>
      <sheetData sheetId="4" refreshError="1">
        <row r="68">
          <cell r="F68">
            <v>94.99</v>
          </cell>
        </row>
        <row r="208">
          <cell r="F208">
            <v>760.96</v>
          </cell>
        </row>
        <row r="567">
          <cell r="F567">
            <v>478.43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C"/>
      <sheetName val="Analisis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C9">
            <v>1850</v>
          </cell>
        </row>
        <row r="10">
          <cell r="C10">
            <v>1850</v>
          </cell>
        </row>
        <row r="14">
          <cell r="C14">
            <v>900</v>
          </cell>
        </row>
        <row r="81">
          <cell r="C81">
            <v>17.739999999999998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tabSelected="1" topLeftCell="A135" zoomScale="115" zoomScaleNormal="115" workbookViewId="0">
      <selection activeCell="I10" sqref="I10"/>
    </sheetView>
  </sheetViews>
  <sheetFormatPr defaultColWidth="9.86328125" defaultRowHeight="12.3" x14ac:dyDescent="0.45"/>
  <cols>
    <col min="1" max="1" width="5.08984375" style="1" customWidth="1"/>
    <col min="2" max="2" width="44.31640625" style="1" customWidth="1"/>
    <col min="3" max="4" width="9.86328125" style="1" customWidth="1"/>
    <col min="5" max="5" width="14.08984375" style="1" bestFit="1" customWidth="1"/>
    <col min="6" max="6" width="15.6796875" style="1" bestFit="1" customWidth="1"/>
    <col min="7" max="7" width="9.86328125" style="1" bestFit="1" customWidth="1"/>
    <col min="8" max="8" width="10" style="3" bestFit="1" customWidth="1"/>
    <col min="9" max="16384" width="9.86328125" style="1"/>
  </cols>
  <sheetData>
    <row r="1" spans="1:8" s="6" customFormat="1" ht="26.25" customHeight="1" x14ac:dyDescent="0.7">
      <c r="A1" s="101" t="s">
        <v>5</v>
      </c>
      <c r="B1" s="101"/>
      <c r="C1" s="101"/>
      <c r="D1" s="101"/>
      <c r="E1" s="101"/>
      <c r="F1" s="101"/>
      <c r="G1" s="101"/>
      <c r="H1" s="5"/>
    </row>
    <row r="2" spans="1:8" s="6" customFormat="1" ht="19.8" x14ac:dyDescent="0.65">
      <c r="A2" s="102" t="s">
        <v>6</v>
      </c>
      <c r="B2" s="102"/>
      <c r="C2" s="102"/>
      <c r="D2" s="102"/>
      <c r="E2" s="102"/>
      <c r="F2" s="102"/>
      <c r="G2" s="102"/>
      <c r="H2" s="7"/>
    </row>
    <row r="3" spans="1:8" s="6" customFormat="1" ht="19.8" x14ac:dyDescent="0.65">
      <c r="A3" s="102" t="s">
        <v>7</v>
      </c>
      <c r="B3" s="102"/>
      <c r="C3" s="102"/>
      <c r="D3" s="102"/>
      <c r="E3" s="102"/>
      <c r="F3" s="102"/>
      <c r="G3" s="102"/>
      <c r="H3" s="7"/>
    </row>
    <row r="4" spans="1:8" s="6" customFormat="1" ht="24" customHeight="1" x14ac:dyDescent="0.65">
      <c r="A4" s="103" t="s">
        <v>8</v>
      </c>
      <c r="B4" s="103"/>
      <c r="C4" s="103"/>
      <c r="D4" s="103"/>
      <c r="E4" s="103"/>
      <c r="F4" s="103"/>
      <c r="G4" s="103"/>
      <c r="H4" s="8"/>
    </row>
    <row r="5" spans="1:8" s="6" customFormat="1" ht="20.100000000000001" x14ac:dyDescent="0.7">
      <c r="A5" s="9"/>
      <c r="B5" s="10"/>
      <c r="C5" s="11"/>
      <c r="D5" s="11"/>
      <c r="E5" s="11"/>
      <c r="F5" s="12"/>
      <c r="G5" s="11"/>
      <c r="H5" s="11"/>
    </row>
    <row r="6" spans="1:8" s="14" customFormat="1" ht="21" customHeight="1" x14ac:dyDescent="0.55000000000000004">
      <c r="A6" s="99" t="s">
        <v>26</v>
      </c>
      <c r="B6" s="99"/>
      <c r="C6" s="13"/>
      <c r="D6" s="13"/>
      <c r="E6" s="13"/>
      <c r="F6" s="100" t="s">
        <v>27</v>
      </c>
      <c r="G6" s="100"/>
    </row>
    <row r="7" spans="1:8" s="15" customFormat="1" ht="77.099999999999994" customHeight="1" x14ac:dyDescent="0.55000000000000004">
      <c r="A7" s="98" t="s">
        <v>52</v>
      </c>
      <c r="B7" s="98"/>
      <c r="C7" s="98"/>
      <c r="D7" s="98"/>
      <c r="E7" s="98"/>
      <c r="F7" s="98"/>
      <c r="G7" s="98"/>
      <c r="H7" s="4"/>
    </row>
    <row r="8" spans="1:8" ht="14.1" customHeight="1" thickBot="1" x14ac:dyDescent="0.5">
      <c r="F8" s="2"/>
      <c r="G8" s="2"/>
    </row>
    <row r="9" spans="1:8" s="20" customFormat="1" ht="18" thickTop="1" x14ac:dyDescent="0.45">
      <c r="A9" s="16" t="s">
        <v>9</v>
      </c>
      <c r="B9" s="17" t="s">
        <v>10</v>
      </c>
      <c r="C9" s="17" t="s">
        <v>11</v>
      </c>
      <c r="D9" s="17" t="s">
        <v>12</v>
      </c>
      <c r="E9" s="18" t="s">
        <v>13</v>
      </c>
      <c r="F9" s="17" t="s">
        <v>14</v>
      </c>
      <c r="G9" s="19" t="s">
        <v>4</v>
      </c>
    </row>
    <row r="10" spans="1:8" s="20" customFormat="1" ht="17.7" x14ac:dyDescent="0.45">
      <c r="A10" s="70">
        <v>1</v>
      </c>
      <c r="B10" s="21" t="s">
        <v>36</v>
      </c>
      <c r="C10" s="92">
        <v>9</v>
      </c>
      <c r="D10" s="22"/>
      <c r="E10" s="23"/>
      <c r="F10" s="24"/>
      <c r="G10" s="71"/>
    </row>
    <row r="11" spans="1:8" s="20" customFormat="1" ht="18.75" customHeight="1" x14ac:dyDescent="0.45">
      <c r="A11" s="74">
        <f>A10+0.1</f>
        <v>1.1000000000000001</v>
      </c>
      <c r="B11" s="26" t="s">
        <v>30</v>
      </c>
      <c r="C11" s="25">
        <v>9</v>
      </c>
      <c r="D11" s="25" t="s">
        <v>0</v>
      </c>
      <c r="E11" s="23"/>
      <c r="F11" s="23">
        <f>C11*E11</f>
        <v>0</v>
      </c>
      <c r="G11" s="71"/>
    </row>
    <row r="12" spans="1:8" s="20" customFormat="1" ht="18.75" customHeight="1" x14ac:dyDescent="0.45">
      <c r="A12" s="93">
        <f t="shared" ref="A12:A18" si="0">A11+0.1</f>
        <v>1.2000000000000002</v>
      </c>
      <c r="B12" s="94" t="s">
        <v>31</v>
      </c>
      <c r="C12" s="95">
        <v>9</v>
      </c>
      <c r="D12" s="95" t="s">
        <v>1</v>
      </c>
      <c r="E12" s="96"/>
      <c r="F12" s="96">
        <f t="shared" ref="F12:F18" si="1">C12*E12</f>
        <v>0</v>
      </c>
      <c r="G12" s="71"/>
    </row>
    <row r="13" spans="1:8" s="20" customFormat="1" ht="18.75" customHeight="1" x14ac:dyDescent="0.45">
      <c r="A13" s="93">
        <f t="shared" si="0"/>
        <v>1.3000000000000003</v>
      </c>
      <c r="B13" s="94" t="s">
        <v>51</v>
      </c>
      <c r="C13" s="95">
        <v>9</v>
      </c>
      <c r="D13" s="95" t="s">
        <v>1</v>
      </c>
      <c r="E13" s="96"/>
      <c r="F13" s="96">
        <f t="shared" si="1"/>
        <v>0</v>
      </c>
      <c r="G13" s="71"/>
    </row>
    <row r="14" spans="1:8" s="20" customFormat="1" ht="18.75" customHeight="1" x14ac:dyDescent="0.45">
      <c r="A14" s="93">
        <f t="shared" si="0"/>
        <v>1.4000000000000004</v>
      </c>
      <c r="B14" s="94" t="s">
        <v>32</v>
      </c>
      <c r="C14" s="95">
        <v>9</v>
      </c>
      <c r="D14" s="95" t="s">
        <v>1</v>
      </c>
      <c r="E14" s="96"/>
      <c r="F14" s="96">
        <f t="shared" si="1"/>
        <v>0</v>
      </c>
      <c r="G14" s="71"/>
    </row>
    <row r="15" spans="1:8" s="20" customFormat="1" ht="18.75" customHeight="1" x14ac:dyDescent="0.45">
      <c r="A15" s="93">
        <f t="shared" si="0"/>
        <v>1.5000000000000004</v>
      </c>
      <c r="B15" s="94" t="s">
        <v>33</v>
      </c>
      <c r="C15" s="95">
        <v>9</v>
      </c>
      <c r="D15" s="95" t="s">
        <v>0</v>
      </c>
      <c r="E15" s="96"/>
      <c r="F15" s="96">
        <f t="shared" si="1"/>
        <v>0</v>
      </c>
      <c r="G15" s="71"/>
    </row>
    <row r="16" spans="1:8" s="20" customFormat="1" ht="18.75" customHeight="1" x14ac:dyDescent="0.45">
      <c r="A16" s="93">
        <f t="shared" si="0"/>
        <v>1.6000000000000005</v>
      </c>
      <c r="B16" s="94" t="s">
        <v>34</v>
      </c>
      <c r="C16" s="95">
        <v>9</v>
      </c>
      <c r="D16" s="95" t="s">
        <v>0</v>
      </c>
      <c r="E16" s="96"/>
      <c r="F16" s="96">
        <f t="shared" si="1"/>
        <v>0</v>
      </c>
      <c r="G16" s="71"/>
    </row>
    <row r="17" spans="1:8" s="20" customFormat="1" ht="18.75" customHeight="1" x14ac:dyDescent="0.45">
      <c r="A17" s="93">
        <f t="shared" si="0"/>
        <v>1.7000000000000006</v>
      </c>
      <c r="B17" s="94" t="s">
        <v>53</v>
      </c>
      <c r="C17" s="95">
        <v>9</v>
      </c>
      <c r="D17" s="95" t="s">
        <v>0</v>
      </c>
      <c r="E17" s="96"/>
      <c r="F17" s="96">
        <f t="shared" si="1"/>
        <v>0</v>
      </c>
      <c r="G17" s="71"/>
    </row>
    <row r="18" spans="1:8" s="20" customFormat="1" ht="19.5" customHeight="1" x14ac:dyDescent="0.45">
      <c r="A18" s="93">
        <f t="shared" si="0"/>
        <v>1.8000000000000007</v>
      </c>
      <c r="B18" s="94" t="s">
        <v>35</v>
      </c>
      <c r="C18" s="95">
        <v>9</v>
      </c>
      <c r="D18" s="95" t="s">
        <v>0</v>
      </c>
      <c r="E18" s="96"/>
      <c r="F18" s="96">
        <f t="shared" si="1"/>
        <v>0</v>
      </c>
      <c r="G18" s="86">
        <f>SUM(F11:F18)</f>
        <v>0</v>
      </c>
    </row>
    <row r="19" spans="1:8" s="20" customFormat="1" ht="17.7" x14ac:dyDescent="0.45">
      <c r="A19" s="72"/>
      <c r="B19" s="26"/>
      <c r="C19" s="25"/>
      <c r="D19" s="25"/>
      <c r="E19" s="25"/>
      <c r="F19" s="23"/>
      <c r="G19" s="73"/>
      <c r="H19" s="27"/>
    </row>
    <row r="20" spans="1:8" s="20" customFormat="1" ht="17.7" x14ac:dyDescent="0.45">
      <c r="A20" s="70">
        <v>2</v>
      </c>
      <c r="B20" s="21" t="s">
        <v>38</v>
      </c>
      <c r="C20" s="92">
        <v>9</v>
      </c>
      <c r="D20" s="22"/>
      <c r="E20" s="23"/>
      <c r="F20" s="24"/>
      <c r="G20" s="71"/>
    </row>
    <row r="21" spans="1:8" s="20" customFormat="1" ht="18.75" customHeight="1" x14ac:dyDescent="0.45">
      <c r="A21" s="74">
        <f>A20+0.1</f>
        <v>2.1</v>
      </c>
      <c r="B21" s="26" t="s">
        <v>37</v>
      </c>
      <c r="C21" s="25">
        <v>9</v>
      </c>
      <c r="D21" s="25" t="s">
        <v>0</v>
      </c>
      <c r="E21" s="23"/>
      <c r="F21" s="23">
        <f>C21*E21</f>
        <v>0</v>
      </c>
      <c r="G21" s="71"/>
    </row>
    <row r="22" spans="1:8" s="20" customFormat="1" ht="18.75" customHeight="1" x14ac:dyDescent="0.45">
      <c r="A22" s="74">
        <f t="shared" ref="A22:A28" si="2">A21+0.1</f>
        <v>2.2000000000000002</v>
      </c>
      <c r="B22" s="26" t="s">
        <v>31</v>
      </c>
      <c r="C22" s="25">
        <v>9</v>
      </c>
      <c r="D22" s="25" t="s">
        <v>1</v>
      </c>
      <c r="E22" s="23"/>
      <c r="F22" s="23">
        <f t="shared" ref="F22:F28" si="3">C22*E22</f>
        <v>0</v>
      </c>
      <c r="G22" s="71"/>
    </row>
    <row r="23" spans="1:8" s="20" customFormat="1" ht="18.75" customHeight="1" x14ac:dyDescent="0.45">
      <c r="A23" s="74">
        <f t="shared" si="2"/>
        <v>2.3000000000000003</v>
      </c>
      <c r="B23" s="26" t="s">
        <v>51</v>
      </c>
      <c r="C23" s="25">
        <v>9</v>
      </c>
      <c r="D23" s="25" t="s">
        <v>1</v>
      </c>
      <c r="E23" s="23"/>
      <c r="F23" s="23">
        <f t="shared" si="3"/>
        <v>0</v>
      </c>
      <c r="G23" s="71"/>
    </row>
    <row r="24" spans="1:8" s="20" customFormat="1" ht="18.75" customHeight="1" x14ac:dyDescent="0.45">
      <c r="A24" s="74">
        <f t="shared" si="2"/>
        <v>2.4000000000000004</v>
      </c>
      <c r="B24" s="26" t="s">
        <v>32</v>
      </c>
      <c r="C24" s="25">
        <v>9</v>
      </c>
      <c r="D24" s="25" t="s">
        <v>1</v>
      </c>
      <c r="E24" s="23"/>
      <c r="F24" s="23">
        <f t="shared" si="3"/>
        <v>0</v>
      </c>
      <c r="G24" s="71"/>
    </row>
    <row r="25" spans="1:8" s="20" customFormat="1" ht="18.75" customHeight="1" x14ac:dyDescent="0.45">
      <c r="A25" s="74">
        <f t="shared" si="2"/>
        <v>2.5000000000000004</v>
      </c>
      <c r="B25" s="26" t="s">
        <v>33</v>
      </c>
      <c r="C25" s="25">
        <v>9</v>
      </c>
      <c r="D25" s="25" t="s">
        <v>0</v>
      </c>
      <c r="E25" s="23"/>
      <c r="F25" s="23">
        <f t="shared" si="3"/>
        <v>0</v>
      </c>
      <c r="G25" s="71"/>
    </row>
    <row r="26" spans="1:8" s="20" customFormat="1" ht="18.75" customHeight="1" x14ac:dyDescent="0.45">
      <c r="A26" s="74">
        <f t="shared" si="2"/>
        <v>2.6000000000000005</v>
      </c>
      <c r="B26" s="26" t="s">
        <v>34</v>
      </c>
      <c r="C26" s="25">
        <v>9</v>
      </c>
      <c r="D26" s="25" t="s">
        <v>0</v>
      </c>
      <c r="E26" s="23"/>
      <c r="F26" s="23">
        <f t="shared" si="3"/>
        <v>0</v>
      </c>
      <c r="G26" s="71"/>
    </row>
    <row r="27" spans="1:8" s="20" customFormat="1" ht="18.75" customHeight="1" x14ac:dyDescent="0.45">
      <c r="A27" s="74">
        <f t="shared" si="2"/>
        <v>2.7000000000000006</v>
      </c>
      <c r="B27" s="26" t="str">
        <f>B17</f>
        <v>Modulo Field Bus I/O</v>
      </c>
      <c r="C27" s="25">
        <v>9</v>
      </c>
      <c r="D27" s="25" t="s">
        <v>0</v>
      </c>
      <c r="E27" s="23"/>
      <c r="F27" s="23">
        <f t="shared" si="3"/>
        <v>0</v>
      </c>
      <c r="G27" s="71"/>
    </row>
    <row r="28" spans="1:8" s="20" customFormat="1" ht="19.5" customHeight="1" x14ac:dyDescent="0.45">
      <c r="A28" s="74">
        <f t="shared" si="2"/>
        <v>2.8000000000000007</v>
      </c>
      <c r="B28" s="26" t="s">
        <v>35</v>
      </c>
      <c r="C28" s="25">
        <v>9</v>
      </c>
      <c r="D28" s="25" t="s">
        <v>0</v>
      </c>
      <c r="E28" s="23"/>
      <c r="F28" s="23">
        <f t="shared" si="3"/>
        <v>0</v>
      </c>
      <c r="G28" s="86">
        <f>SUM(F21:F28)</f>
        <v>0</v>
      </c>
    </row>
    <row r="29" spans="1:8" s="20" customFormat="1" ht="17.7" x14ac:dyDescent="0.45">
      <c r="A29" s="72"/>
      <c r="B29" s="28"/>
      <c r="C29" s="25"/>
      <c r="D29" s="25"/>
      <c r="E29" s="23"/>
      <c r="F29" s="23"/>
      <c r="G29" s="75"/>
      <c r="H29" s="27"/>
    </row>
    <row r="30" spans="1:8" s="20" customFormat="1" ht="17.7" x14ac:dyDescent="0.45">
      <c r="A30" s="70">
        <v>3</v>
      </c>
      <c r="B30" s="21" t="s">
        <v>39</v>
      </c>
      <c r="C30" s="92">
        <v>8</v>
      </c>
      <c r="D30" s="22"/>
      <c r="E30" s="23"/>
      <c r="F30" s="24"/>
      <c r="G30" s="71"/>
    </row>
    <row r="31" spans="1:8" s="20" customFormat="1" ht="18.75" customHeight="1" x14ac:dyDescent="0.45">
      <c r="A31" s="74">
        <f>A30+0.1</f>
        <v>3.1</v>
      </c>
      <c r="B31" s="26" t="s">
        <v>40</v>
      </c>
      <c r="C31" s="25">
        <v>8</v>
      </c>
      <c r="D31" s="25" t="s">
        <v>0</v>
      </c>
      <c r="E31" s="23"/>
      <c r="F31" s="23">
        <f>C31*E31</f>
        <v>0</v>
      </c>
      <c r="G31" s="71"/>
    </row>
    <row r="32" spans="1:8" s="20" customFormat="1" ht="18.75" customHeight="1" x14ac:dyDescent="0.45">
      <c r="A32" s="74">
        <f t="shared" ref="A32:A38" si="4">A31+0.1</f>
        <v>3.2</v>
      </c>
      <c r="B32" s="26" t="s">
        <v>31</v>
      </c>
      <c r="C32" s="25">
        <v>8</v>
      </c>
      <c r="D32" s="25" t="s">
        <v>1</v>
      </c>
      <c r="E32" s="23"/>
      <c r="F32" s="23">
        <f t="shared" ref="F32:F38" si="5">C32*E32</f>
        <v>0</v>
      </c>
      <c r="G32" s="71"/>
    </row>
    <row r="33" spans="1:7" s="20" customFormat="1" ht="18.75" customHeight="1" x14ac:dyDescent="0.45">
      <c r="A33" s="74">
        <f t="shared" si="4"/>
        <v>3.3000000000000003</v>
      </c>
      <c r="B33" s="26" t="s">
        <v>51</v>
      </c>
      <c r="C33" s="25">
        <v>8</v>
      </c>
      <c r="D33" s="25" t="s">
        <v>1</v>
      </c>
      <c r="E33" s="23"/>
      <c r="F33" s="23">
        <f t="shared" si="5"/>
        <v>0</v>
      </c>
      <c r="G33" s="71"/>
    </row>
    <row r="34" spans="1:7" s="20" customFormat="1" ht="18.75" customHeight="1" x14ac:dyDescent="0.45">
      <c r="A34" s="74">
        <f t="shared" si="4"/>
        <v>3.4000000000000004</v>
      </c>
      <c r="B34" s="26" t="s">
        <v>32</v>
      </c>
      <c r="C34" s="25">
        <v>8</v>
      </c>
      <c r="D34" s="25" t="s">
        <v>1</v>
      </c>
      <c r="E34" s="23"/>
      <c r="F34" s="23">
        <f t="shared" si="5"/>
        <v>0</v>
      </c>
      <c r="G34" s="71"/>
    </row>
    <row r="35" spans="1:7" s="20" customFormat="1" ht="18.75" customHeight="1" x14ac:dyDescent="0.45">
      <c r="A35" s="74">
        <f t="shared" si="4"/>
        <v>3.5000000000000004</v>
      </c>
      <c r="B35" s="26" t="s">
        <v>33</v>
      </c>
      <c r="C35" s="25">
        <v>8</v>
      </c>
      <c r="D35" s="25" t="s">
        <v>0</v>
      </c>
      <c r="E35" s="23"/>
      <c r="F35" s="23">
        <f t="shared" si="5"/>
        <v>0</v>
      </c>
      <c r="G35" s="71"/>
    </row>
    <row r="36" spans="1:7" s="20" customFormat="1" ht="18.75" customHeight="1" x14ac:dyDescent="0.45">
      <c r="A36" s="74">
        <f t="shared" si="4"/>
        <v>3.6000000000000005</v>
      </c>
      <c r="B36" s="26" t="s">
        <v>34</v>
      </c>
      <c r="C36" s="25">
        <v>8</v>
      </c>
      <c r="D36" s="25" t="s">
        <v>0</v>
      </c>
      <c r="E36" s="23"/>
      <c r="F36" s="23">
        <f t="shared" si="5"/>
        <v>0</v>
      </c>
      <c r="G36" s="71"/>
    </row>
    <row r="37" spans="1:7" s="20" customFormat="1" ht="18.75" customHeight="1" x14ac:dyDescent="0.45">
      <c r="A37" s="74">
        <f t="shared" si="4"/>
        <v>3.7000000000000006</v>
      </c>
      <c r="B37" s="26" t="str">
        <f>B27</f>
        <v>Modulo Field Bus I/O</v>
      </c>
      <c r="C37" s="25">
        <v>8</v>
      </c>
      <c r="D37" s="25" t="s">
        <v>0</v>
      </c>
      <c r="E37" s="23"/>
      <c r="F37" s="23">
        <f t="shared" si="5"/>
        <v>0</v>
      </c>
      <c r="G37" s="71"/>
    </row>
    <row r="38" spans="1:7" s="20" customFormat="1" ht="19.5" customHeight="1" x14ac:dyDescent="0.45">
      <c r="A38" s="74">
        <f t="shared" si="4"/>
        <v>3.8000000000000007</v>
      </c>
      <c r="B38" s="26" t="s">
        <v>35</v>
      </c>
      <c r="C38" s="25">
        <v>8</v>
      </c>
      <c r="D38" s="25" t="s">
        <v>0</v>
      </c>
      <c r="E38" s="23"/>
      <c r="F38" s="23">
        <f t="shared" si="5"/>
        <v>0</v>
      </c>
      <c r="G38" s="86">
        <f>SUM(F31:F38)</f>
        <v>0</v>
      </c>
    </row>
    <row r="39" spans="1:7" s="20" customFormat="1" ht="20.100000000000001" customHeight="1" x14ac:dyDescent="0.45">
      <c r="A39" s="72"/>
      <c r="B39" s="31"/>
      <c r="C39" s="25"/>
      <c r="D39" s="25"/>
      <c r="E39" s="23"/>
      <c r="F39" s="23"/>
      <c r="G39" s="75"/>
    </row>
    <row r="40" spans="1:7" s="20" customFormat="1" ht="17.7" x14ac:dyDescent="0.45">
      <c r="A40" s="70">
        <v>4</v>
      </c>
      <c r="B40" s="21" t="s">
        <v>41</v>
      </c>
      <c r="C40" s="92">
        <v>5</v>
      </c>
      <c r="D40" s="22"/>
      <c r="E40" s="23"/>
      <c r="F40" s="24"/>
      <c r="G40" s="71"/>
    </row>
    <row r="41" spans="1:7" s="20" customFormat="1" ht="18.75" customHeight="1" x14ac:dyDescent="0.45">
      <c r="A41" s="74">
        <f>A40+0.1</f>
        <v>4.0999999999999996</v>
      </c>
      <c r="B41" s="26" t="s">
        <v>42</v>
      </c>
      <c r="C41" s="25">
        <v>5</v>
      </c>
      <c r="D41" s="25" t="s">
        <v>0</v>
      </c>
      <c r="E41" s="23"/>
      <c r="F41" s="23">
        <f>C41*E41</f>
        <v>0</v>
      </c>
      <c r="G41" s="71"/>
    </row>
    <row r="42" spans="1:7" s="20" customFormat="1" ht="18.75" customHeight="1" x14ac:dyDescent="0.45">
      <c r="A42" s="74">
        <f t="shared" ref="A42:A48" si="6">A41+0.1</f>
        <v>4.1999999999999993</v>
      </c>
      <c r="B42" s="26" t="s">
        <v>31</v>
      </c>
      <c r="C42" s="25">
        <v>5</v>
      </c>
      <c r="D42" s="25" t="s">
        <v>1</v>
      </c>
      <c r="E42" s="23"/>
      <c r="F42" s="23">
        <f t="shared" ref="F42:F48" si="7">C42*E42</f>
        <v>0</v>
      </c>
      <c r="G42" s="71"/>
    </row>
    <row r="43" spans="1:7" s="20" customFormat="1" ht="18.75" customHeight="1" x14ac:dyDescent="0.45">
      <c r="A43" s="74">
        <f t="shared" si="6"/>
        <v>4.2999999999999989</v>
      </c>
      <c r="B43" s="26" t="s">
        <v>51</v>
      </c>
      <c r="C43" s="25">
        <v>5</v>
      </c>
      <c r="D43" s="25" t="s">
        <v>1</v>
      </c>
      <c r="E43" s="23"/>
      <c r="F43" s="23">
        <f t="shared" si="7"/>
        <v>0</v>
      </c>
      <c r="G43" s="71"/>
    </row>
    <row r="44" spans="1:7" s="20" customFormat="1" ht="18.75" customHeight="1" x14ac:dyDescent="0.45">
      <c r="A44" s="74">
        <f t="shared" si="6"/>
        <v>4.3999999999999986</v>
      </c>
      <c r="B44" s="26" t="s">
        <v>32</v>
      </c>
      <c r="C44" s="25">
        <v>5</v>
      </c>
      <c r="D44" s="25" t="s">
        <v>1</v>
      </c>
      <c r="E44" s="23"/>
      <c r="F44" s="23">
        <f t="shared" si="7"/>
        <v>0</v>
      </c>
      <c r="G44" s="71"/>
    </row>
    <row r="45" spans="1:7" s="20" customFormat="1" ht="18.75" customHeight="1" x14ac:dyDescent="0.45">
      <c r="A45" s="74">
        <f t="shared" si="6"/>
        <v>4.4999999999999982</v>
      </c>
      <c r="B45" s="26" t="s">
        <v>33</v>
      </c>
      <c r="C45" s="25">
        <v>5</v>
      </c>
      <c r="D45" s="25" t="s">
        <v>0</v>
      </c>
      <c r="E45" s="23"/>
      <c r="F45" s="23">
        <f t="shared" si="7"/>
        <v>0</v>
      </c>
      <c r="G45" s="71"/>
    </row>
    <row r="46" spans="1:7" s="20" customFormat="1" ht="18.75" customHeight="1" x14ac:dyDescent="0.45">
      <c r="A46" s="74">
        <f t="shared" si="6"/>
        <v>4.5999999999999979</v>
      </c>
      <c r="B46" s="26" t="s">
        <v>34</v>
      </c>
      <c r="C46" s="25">
        <v>5</v>
      </c>
      <c r="D46" s="25" t="s">
        <v>0</v>
      </c>
      <c r="E46" s="23"/>
      <c r="F46" s="23">
        <f t="shared" si="7"/>
        <v>0</v>
      </c>
      <c r="G46" s="71"/>
    </row>
    <row r="47" spans="1:7" s="20" customFormat="1" ht="18.75" customHeight="1" x14ac:dyDescent="0.45">
      <c r="A47" s="74">
        <f t="shared" si="6"/>
        <v>4.6999999999999975</v>
      </c>
      <c r="B47" s="26" t="str">
        <f>B37</f>
        <v>Modulo Field Bus I/O</v>
      </c>
      <c r="C47" s="25">
        <v>5</v>
      </c>
      <c r="D47" s="25" t="s">
        <v>0</v>
      </c>
      <c r="E47" s="23"/>
      <c r="F47" s="23">
        <f t="shared" si="7"/>
        <v>0</v>
      </c>
      <c r="G47" s="71"/>
    </row>
    <row r="48" spans="1:7" s="20" customFormat="1" ht="19.5" customHeight="1" x14ac:dyDescent="0.45">
      <c r="A48" s="74">
        <f t="shared" si="6"/>
        <v>4.7999999999999972</v>
      </c>
      <c r="B48" s="26" t="s">
        <v>35</v>
      </c>
      <c r="C48" s="25">
        <v>5</v>
      </c>
      <c r="D48" s="25" t="s">
        <v>0</v>
      </c>
      <c r="E48" s="23"/>
      <c r="F48" s="23">
        <f t="shared" si="7"/>
        <v>0</v>
      </c>
      <c r="G48" s="86">
        <f>SUM(F41:F48)</f>
        <v>0</v>
      </c>
    </row>
    <row r="49" spans="1:7" s="20" customFormat="1" ht="19.5" customHeight="1" x14ac:dyDescent="0.45">
      <c r="A49" s="72"/>
      <c r="B49" s="30"/>
      <c r="C49" s="25"/>
      <c r="D49" s="25"/>
      <c r="E49" s="23"/>
      <c r="F49" s="23"/>
      <c r="G49" s="76"/>
    </row>
    <row r="50" spans="1:7" s="20" customFormat="1" ht="17.7" x14ac:dyDescent="0.45">
      <c r="A50" s="70">
        <v>5</v>
      </c>
      <c r="B50" s="21" t="s">
        <v>43</v>
      </c>
      <c r="C50" s="92">
        <v>5</v>
      </c>
      <c r="D50" s="22"/>
      <c r="E50" s="23"/>
      <c r="F50" s="24"/>
      <c r="G50" s="71"/>
    </row>
    <row r="51" spans="1:7" s="20" customFormat="1" ht="18.75" customHeight="1" x14ac:dyDescent="0.45">
      <c r="A51" s="74">
        <f>A50+0.1</f>
        <v>5.0999999999999996</v>
      </c>
      <c r="B51" s="26" t="s">
        <v>44</v>
      </c>
      <c r="C51" s="25">
        <v>5</v>
      </c>
      <c r="D51" s="25" t="s">
        <v>0</v>
      </c>
      <c r="E51" s="23"/>
      <c r="F51" s="23">
        <f>C51*E51</f>
        <v>0</v>
      </c>
      <c r="G51" s="71"/>
    </row>
    <row r="52" spans="1:7" s="20" customFormat="1" ht="18.75" customHeight="1" x14ac:dyDescent="0.45">
      <c r="A52" s="74">
        <f t="shared" ref="A52:A58" si="8">A51+0.1</f>
        <v>5.1999999999999993</v>
      </c>
      <c r="B52" s="26" t="s">
        <v>31</v>
      </c>
      <c r="C52" s="25">
        <v>5</v>
      </c>
      <c r="D52" s="25" t="s">
        <v>1</v>
      </c>
      <c r="E52" s="23"/>
      <c r="F52" s="23">
        <f t="shared" ref="F52:F58" si="9">C52*E52</f>
        <v>0</v>
      </c>
      <c r="G52" s="71"/>
    </row>
    <row r="53" spans="1:7" s="20" customFormat="1" ht="18.75" customHeight="1" x14ac:dyDescent="0.45">
      <c r="A53" s="74">
        <f t="shared" si="8"/>
        <v>5.2999999999999989</v>
      </c>
      <c r="B53" s="26" t="s">
        <v>51</v>
      </c>
      <c r="C53" s="25">
        <v>5</v>
      </c>
      <c r="D53" s="25" t="s">
        <v>1</v>
      </c>
      <c r="E53" s="23"/>
      <c r="F53" s="23">
        <f t="shared" si="9"/>
        <v>0</v>
      </c>
      <c r="G53" s="71"/>
    </row>
    <row r="54" spans="1:7" s="20" customFormat="1" ht="18.75" customHeight="1" x14ac:dyDescent="0.45">
      <c r="A54" s="74">
        <f t="shared" si="8"/>
        <v>5.3999999999999986</v>
      </c>
      <c r="B54" s="26" t="s">
        <v>32</v>
      </c>
      <c r="C54" s="25">
        <v>5</v>
      </c>
      <c r="D54" s="25" t="s">
        <v>1</v>
      </c>
      <c r="E54" s="23"/>
      <c r="F54" s="23">
        <f t="shared" si="9"/>
        <v>0</v>
      </c>
      <c r="G54" s="71"/>
    </row>
    <row r="55" spans="1:7" s="20" customFormat="1" ht="18.75" customHeight="1" x14ac:dyDescent="0.45">
      <c r="A55" s="74">
        <f t="shared" si="8"/>
        <v>5.4999999999999982</v>
      </c>
      <c r="B55" s="26" t="s">
        <v>33</v>
      </c>
      <c r="C55" s="25">
        <v>5</v>
      </c>
      <c r="D55" s="25" t="s">
        <v>0</v>
      </c>
      <c r="E55" s="23"/>
      <c r="F55" s="23">
        <f t="shared" si="9"/>
        <v>0</v>
      </c>
      <c r="G55" s="71"/>
    </row>
    <row r="56" spans="1:7" s="20" customFormat="1" ht="18.75" customHeight="1" x14ac:dyDescent="0.45">
      <c r="A56" s="74">
        <f t="shared" si="8"/>
        <v>5.5999999999999979</v>
      </c>
      <c r="B56" s="26" t="s">
        <v>34</v>
      </c>
      <c r="C56" s="25">
        <v>5</v>
      </c>
      <c r="D56" s="25" t="s">
        <v>0</v>
      </c>
      <c r="E56" s="23"/>
      <c r="F56" s="23">
        <f t="shared" si="9"/>
        <v>0</v>
      </c>
      <c r="G56" s="71"/>
    </row>
    <row r="57" spans="1:7" s="20" customFormat="1" ht="18.75" customHeight="1" x14ac:dyDescent="0.45">
      <c r="A57" s="74">
        <f t="shared" si="8"/>
        <v>5.6999999999999975</v>
      </c>
      <c r="B57" s="26" t="str">
        <f>B47</f>
        <v>Modulo Field Bus I/O</v>
      </c>
      <c r="C57" s="25">
        <v>5</v>
      </c>
      <c r="D57" s="25" t="s">
        <v>0</v>
      </c>
      <c r="E57" s="23"/>
      <c r="F57" s="23">
        <f t="shared" si="9"/>
        <v>0</v>
      </c>
      <c r="G57" s="71"/>
    </row>
    <row r="58" spans="1:7" s="20" customFormat="1" ht="19.5" customHeight="1" x14ac:dyDescent="0.45">
      <c r="A58" s="74">
        <f t="shared" si="8"/>
        <v>5.7999999999999972</v>
      </c>
      <c r="B58" s="26" t="s">
        <v>35</v>
      </c>
      <c r="C58" s="25">
        <v>5</v>
      </c>
      <c r="D58" s="25" t="s">
        <v>0</v>
      </c>
      <c r="E58" s="23"/>
      <c r="F58" s="23">
        <f t="shared" si="9"/>
        <v>0</v>
      </c>
      <c r="G58" s="86">
        <f>SUM(F51:F58)</f>
        <v>0</v>
      </c>
    </row>
    <row r="59" spans="1:7" s="20" customFormat="1" ht="17.7" x14ac:dyDescent="0.45">
      <c r="A59" s="72"/>
      <c r="B59" s="26"/>
      <c r="C59" s="25"/>
      <c r="D59" s="25"/>
      <c r="E59" s="25"/>
      <c r="F59" s="29"/>
      <c r="G59" s="77"/>
    </row>
    <row r="60" spans="1:7" s="20" customFormat="1" ht="17.7" x14ac:dyDescent="0.45">
      <c r="A60" s="70">
        <v>6</v>
      </c>
      <c r="B60" s="21" t="s">
        <v>45</v>
      </c>
      <c r="C60" s="92">
        <v>5</v>
      </c>
      <c r="D60" s="22"/>
      <c r="E60" s="23"/>
      <c r="F60" s="24"/>
      <c r="G60" s="71"/>
    </row>
    <row r="61" spans="1:7" s="20" customFormat="1" ht="18.75" customHeight="1" x14ac:dyDescent="0.45">
      <c r="A61" s="74">
        <f>A60+0.1</f>
        <v>6.1</v>
      </c>
      <c r="B61" s="26" t="s">
        <v>46</v>
      </c>
      <c r="C61" s="25">
        <v>5</v>
      </c>
      <c r="D61" s="25" t="s">
        <v>0</v>
      </c>
      <c r="E61" s="23"/>
      <c r="F61" s="23">
        <f>C61*E61</f>
        <v>0</v>
      </c>
      <c r="G61" s="71"/>
    </row>
    <row r="62" spans="1:7" s="20" customFormat="1" ht="18.75" customHeight="1" x14ac:dyDescent="0.45">
      <c r="A62" s="74">
        <f t="shared" ref="A62:A68" si="10">A61+0.1</f>
        <v>6.1999999999999993</v>
      </c>
      <c r="B62" s="26" t="s">
        <v>31</v>
      </c>
      <c r="C62" s="25">
        <v>5</v>
      </c>
      <c r="D62" s="25" t="s">
        <v>1</v>
      </c>
      <c r="E62" s="23"/>
      <c r="F62" s="23">
        <f t="shared" ref="F62:F68" si="11">C62*E62</f>
        <v>0</v>
      </c>
      <c r="G62" s="71"/>
    </row>
    <row r="63" spans="1:7" s="20" customFormat="1" ht="18.75" customHeight="1" x14ac:dyDescent="0.45">
      <c r="A63" s="74">
        <f t="shared" si="10"/>
        <v>6.2999999999999989</v>
      </c>
      <c r="B63" s="26" t="s">
        <v>51</v>
      </c>
      <c r="C63" s="25">
        <v>5</v>
      </c>
      <c r="D63" s="25" t="s">
        <v>1</v>
      </c>
      <c r="E63" s="23"/>
      <c r="F63" s="23">
        <f t="shared" si="11"/>
        <v>0</v>
      </c>
      <c r="G63" s="71"/>
    </row>
    <row r="64" spans="1:7" s="20" customFormat="1" ht="18.75" customHeight="1" x14ac:dyDescent="0.45">
      <c r="A64" s="74">
        <f t="shared" si="10"/>
        <v>6.3999999999999986</v>
      </c>
      <c r="B64" s="26" t="s">
        <v>32</v>
      </c>
      <c r="C64" s="25">
        <v>5</v>
      </c>
      <c r="D64" s="25" t="s">
        <v>1</v>
      </c>
      <c r="E64" s="23"/>
      <c r="F64" s="23">
        <f t="shared" si="11"/>
        <v>0</v>
      </c>
      <c r="G64" s="71"/>
    </row>
    <row r="65" spans="1:7" s="20" customFormat="1" ht="18.75" customHeight="1" x14ac:dyDescent="0.45">
      <c r="A65" s="74">
        <f t="shared" si="10"/>
        <v>6.4999999999999982</v>
      </c>
      <c r="B65" s="26" t="s">
        <v>33</v>
      </c>
      <c r="C65" s="25">
        <v>5</v>
      </c>
      <c r="D65" s="25" t="s">
        <v>0</v>
      </c>
      <c r="E65" s="23"/>
      <c r="F65" s="23">
        <f t="shared" si="11"/>
        <v>0</v>
      </c>
      <c r="G65" s="71"/>
    </row>
    <row r="66" spans="1:7" s="20" customFormat="1" ht="18.75" customHeight="1" x14ac:dyDescent="0.45">
      <c r="A66" s="74">
        <f t="shared" si="10"/>
        <v>6.5999999999999979</v>
      </c>
      <c r="B66" s="26" t="s">
        <v>34</v>
      </c>
      <c r="C66" s="25">
        <v>5</v>
      </c>
      <c r="D66" s="25" t="s">
        <v>0</v>
      </c>
      <c r="E66" s="23"/>
      <c r="F66" s="23">
        <f t="shared" si="11"/>
        <v>0</v>
      </c>
      <c r="G66" s="71"/>
    </row>
    <row r="67" spans="1:7" s="20" customFormat="1" ht="18.75" customHeight="1" x14ac:dyDescent="0.45">
      <c r="A67" s="74">
        <f t="shared" si="10"/>
        <v>6.6999999999999975</v>
      </c>
      <c r="B67" s="26" t="str">
        <f>B57</f>
        <v>Modulo Field Bus I/O</v>
      </c>
      <c r="C67" s="25">
        <v>5</v>
      </c>
      <c r="D67" s="25" t="s">
        <v>0</v>
      </c>
      <c r="E67" s="23"/>
      <c r="F67" s="23">
        <f t="shared" si="11"/>
        <v>0</v>
      </c>
      <c r="G67" s="71"/>
    </row>
    <row r="68" spans="1:7" s="20" customFormat="1" ht="19.5" customHeight="1" x14ac:dyDescent="0.45">
      <c r="A68" s="74">
        <f t="shared" si="10"/>
        <v>6.7999999999999972</v>
      </c>
      <c r="B68" s="26" t="s">
        <v>35</v>
      </c>
      <c r="C68" s="25">
        <v>5</v>
      </c>
      <c r="D68" s="25" t="s">
        <v>0</v>
      </c>
      <c r="E68" s="23"/>
      <c r="F68" s="23">
        <f t="shared" si="11"/>
        <v>0</v>
      </c>
      <c r="G68" s="86">
        <f>SUM(F61:F68)</f>
        <v>0</v>
      </c>
    </row>
    <row r="69" spans="1:7" s="20" customFormat="1" ht="19.5" customHeight="1" x14ac:dyDescent="0.45">
      <c r="A69" s="89"/>
      <c r="B69" s="87"/>
      <c r="C69" s="88"/>
      <c r="D69" s="88"/>
      <c r="E69" s="90"/>
      <c r="F69" s="90"/>
      <c r="G69" s="91"/>
    </row>
    <row r="70" spans="1:7" s="20" customFormat="1" ht="17.7" x14ac:dyDescent="0.45">
      <c r="A70" s="70">
        <v>7</v>
      </c>
      <c r="B70" s="21" t="s">
        <v>47</v>
      </c>
      <c r="C70" s="92">
        <v>4</v>
      </c>
      <c r="D70" s="22"/>
      <c r="E70" s="23"/>
      <c r="F70" s="24"/>
      <c r="G70" s="71"/>
    </row>
    <row r="71" spans="1:7" s="20" customFormat="1" ht="18.75" customHeight="1" x14ac:dyDescent="0.45">
      <c r="A71" s="74">
        <f>A70+0.1</f>
        <v>7.1</v>
      </c>
      <c r="B71" s="26" t="s">
        <v>48</v>
      </c>
      <c r="C71" s="25">
        <v>4</v>
      </c>
      <c r="D71" s="25" t="s">
        <v>0</v>
      </c>
      <c r="E71" s="23"/>
      <c r="F71" s="23">
        <f>C71*E71</f>
        <v>0</v>
      </c>
      <c r="G71" s="71"/>
    </row>
    <row r="72" spans="1:7" s="20" customFormat="1" ht="18.75" customHeight="1" x14ac:dyDescent="0.45">
      <c r="A72" s="74">
        <f t="shared" ref="A72:A78" si="12">A71+0.1</f>
        <v>7.1999999999999993</v>
      </c>
      <c r="B72" s="26" t="s">
        <v>31</v>
      </c>
      <c r="C72" s="25">
        <v>4</v>
      </c>
      <c r="D72" s="25" t="s">
        <v>1</v>
      </c>
      <c r="E72" s="23"/>
      <c r="F72" s="23">
        <f t="shared" ref="F72:F78" si="13">C72*E72</f>
        <v>0</v>
      </c>
      <c r="G72" s="71"/>
    </row>
    <row r="73" spans="1:7" s="20" customFormat="1" ht="18.75" customHeight="1" x14ac:dyDescent="0.45">
      <c r="A73" s="74">
        <f t="shared" si="12"/>
        <v>7.2999999999999989</v>
      </c>
      <c r="B73" s="26" t="s">
        <v>51</v>
      </c>
      <c r="C73" s="25">
        <v>4</v>
      </c>
      <c r="D73" s="25" t="s">
        <v>1</v>
      </c>
      <c r="E73" s="23"/>
      <c r="F73" s="23">
        <f t="shared" si="13"/>
        <v>0</v>
      </c>
      <c r="G73" s="71"/>
    </row>
    <row r="74" spans="1:7" s="20" customFormat="1" ht="18.75" customHeight="1" x14ac:dyDescent="0.45">
      <c r="A74" s="74">
        <f t="shared" si="12"/>
        <v>7.3999999999999986</v>
      </c>
      <c r="B74" s="26" t="s">
        <v>32</v>
      </c>
      <c r="C74" s="25">
        <v>4</v>
      </c>
      <c r="D74" s="25" t="s">
        <v>1</v>
      </c>
      <c r="E74" s="23"/>
      <c r="F74" s="23">
        <f t="shared" si="13"/>
        <v>0</v>
      </c>
      <c r="G74" s="71"/>
    </row>
    <row r="75" spans="1:7" s="20" customFormat="1" ht="18.75" customHeight="1" x14ac:dyDescent="0.45">
      <c r="A75" s="74">
        <f t="shared" si="12"/>
        <v>7.4999999999999982</v>
      </c>
      <c r="B75" s="26" t="s">
        <v>33</v>
      </c>
      <c r="C75" s="25">
        <v>4</v>
      </c>
      <c r="D75" s="25" t="s">
        <v>0</v>
      </c>
      <c r="E75" s="23"/>
      <c r="F75" s="23">
        <f t="shared" si="13"/>
        <v>0</v>
      </c>
      <c r="G75" s="71"/>
    </row>
    <row r="76" spans="1:7" s="20" customFormat="1" ht="18.75" customHeight="1" x14ac:dyDescent="0.45">
      <c r="A76" s="74">
        <f t="shared" si="12"/>
        <v>7.5999999999999979</v>
      </c>
      <c r="B76" s="26" t="s">
        <v>34</v>
      </c>
      <c r="C76" s="25">
        <v>4</v>
      </c>
      <c r="D76" s="25" t="s">
        <v>0</v>
      </c>
      <c r="E76" s="23"/>
      <c r="F76" s="23">
        <f t="shared" si="13"/>
        <v>0</v>
      </c>
      <c r="G76" s="71"/>
    </row>
    <row r="77" spans="1:7" s="20" customFormat="1" ht="18.75" customHeight="1" x14ac:dyDescent="0.45">
      <c r="A77" s="74">
        <f t="shared" si="12"/>
        <v>7.6999999999999975</v>
      </c>
      <c r="B77" s="26" t="str">
        <f>B67</f>
        <v>Modulo Field Bus I/O</v>
      </c>
      <c r="C77" s="25">
        <v>4</v>
      </c>
      <c r="D77" s="25" t="s">
        <v>0</v>
      </c>
      <c r="E77" s="23"/>
      <c r="F77" s="23">
        <f t="shared" si="13"/>
        <v>0</v>
      </c>
      <c r="G77" s="71"/>
    </row>
    <row r="78" spans="1:7" s="20" customFormat="1" ht="19.5" customHeight="1" x14ac:dyDescent="0.45">
      <c r="A78" s="74">
        <f t="shared" si="12"/>
        <v>7.7999999999999972</v>
      </c>
      <c r="B78" s="26" t="s">
        <v>35</v>
      </c>
      <c r="C78" s="25">
        <v>4</v>
      </c>
      <c r="D78" s="25" t="s">
        <v>0</v>
      </c>
      <c r="E78" s="23"/>
      <c r="F78" s="23">
        <f t="shared" si="13"/>
        <v>0</v>
      </c>
      <c r="G78" s="86">
        <f>SUM(F71:F78)</f>
        <v>0</v>
      </c>
    </row>
    <row r="79" spans="1:7" s="20" customFormat="1" ht="19.5" customHeight="1" x14ac:dyDescent="0.45">
      <c r="A79" s="89"/>
      <c r="B79" s="87"/>
      <c r="C79" s="88"/>
      <c r="D79" s="88"/>
      <c r="E79" s="90"/>
      <c r="F79" s="90"/>
      <c r="G79" s="91"/>
    </row>
    <row r="80" spans="1:7" s="20" customFormat="1" ht="17.7" x14ac:dyDescent="0.45">
      <c r="A80" s="70">
        <v>8</v>
      </c>
      <c r="B80" s="21" t="s">
        <v>49</v>
      </c>
      <c r="C80" s="92">
        <v>4</v>
      </c>
      <c r="D80" s="22"/>
      <c r="E80" s="23"/>
      <c r="F80" s="24"/>
      <c r="G80" s="71"/>
    </row>
    <row r="81" spans="1:7" s="20" customFormat="1" ht="18.75" customHeight="1" x14ac:dyDescent="0.45">
      <c r="A81" s="74">
        <f>A80+0.1</f>
        <v>8.1</v>
      </c>
      <c r="B81" s="26" t="s">
        <v>50</v>
      </c>
      <c r="C81" s="25">
        <v>4</v>
      </c>
      <c r="D81" s="25" t="s">
        <v>0</v>
      </c>
      <c r="E81" s="23"/>
      <c r="F81" s="23">
        <f>C81*E81</f>
        <v>0</v>
      </c>
      <c r="G81" s="71"/>
    </row>
    <row r="82" spans="1:7" s="20" customFormat="1" ht="18.75" customHeight="1" x14ac:dyDescent="0.45">
      <c r="A82" s="74">
        <f t="shared" ref="A82:A88" si="14">A81+0.1</f>
        <v>8.1999999999999993</v>
      </c>
      <c r="B82" s="26" t="s">
        <v>31</v>
      </c>
      <c r="C82" s="25">
        <v>4</v>
      </c>
      <c r="D82" s="25" t="s">
        <v>1</v>
      </c>
      <c r="E82" s="23"/>
      <c r="F82" s="23">
        <f t="shared" ref="F82:F88" si="15">C82*E82</f>
        <v>0</v>
      </c>
      <c r="G82" s="71"/>
    </row>
    <row r="83" spans="1:7" s="20" customFormat="1" ht="18.75" customHeight="1" x14ac:dyDescent="0.45">
      <c r="A83" s="74">
        <f t="shared" si="14"/>
        <v>8.2999999999999989</v>
      </c>
      <c r="B83" s="26" t="s">
        <v>51</v>
      </c>
      <c r="C83" s="25">
        <v>4</v>
      </c>
      <c r="D83" s="25" t="s">
        <v>1</v>
      </c>
      <c r="E83" s="23"/>
      <c r="F83" s="23">
        <f t="shared" si="15"/>
        <v>0</v>
      </c>
      <c r="G83" s="71"/>
    </row>
    <row r="84" spans="1:7" s="20" customFormat="1" ht="18.75" customHeight="1" x14ac:dyDescent="0.45">
      <c r="A84" s="74">
        <f t="shared" si="14"/>
        <v>8.3999999999999986</v>
      </c>
      <c r="B84" s="26" t="s">
        <v>32</v>
      </c>
      <c r="C84" s="25">
        <v>4</v>
      </c>
      <c r="D84" s="25" t="s">
        <v>1</v>
      </c>
      <c r="E84" s="23"/>
      <c r="F84" s="23">
        <f t="shared" si="15"/>
        <v>0</v>
      </c>
      <c r="G84" s="71"/>
    </row>
    <row r="85" spans="1:7" s="20" customFormat="1" ht="18.75" customHeight="1" x14ac:dyDescent="0.45">
      <c r="A85" s="74">
        <f t="shared" si="14"/>
        <v>8.4999999999999982</v>
      </c>
      <c r="B85" s="26" t="s">
        <v>33</v>
      </c>
      <c r="C85" s="25">
        <v>4</v>
      </c>
      <c r="D85" s="25" t="s">
        <v>0</v>
      </c>
      <c r="E85" s="23"/>
      <c r="F85" s="23">
        <f t="shared" si="15"/>
        <v>0</v>
      </c>
      <c r="G85" s="71"/>
    </row>
    <row r="86" spans="1:7" s="20" customFormat="1" ht="18.75" customHeight="1" x14ac:dyDescent="0.45">
      <c r="A86" s="74">
        <f t="shared" si="14"/>
        <v>8.5999999999999979</v>
      </c>
      <c r="B86" s="26" t="s">
        <v>34</v>
      </c>
      <c r="C86" s="25">
        <v>4</v>
      </c>
      <c r="D86" s="25" t="s">
        <v>0</v>
      </c>
      <c r="E86" s="23"/>
      <c r="F86" s="23">
        <f t="shared" si="15"/>
        <v>0</v>
      </c>
      <c r="G86" s="71"/>
    </row>
    <row r="87" spans="1:7" s="20" customFormat="1" ht="18.75" customHeight="1" x14ac:dyDescent="0.45">
      <c r="A87" s="74">
        <f t="shared" si="14"/>
        <v>8.6999999999999975</v>
      </c>
      <c r="B87" s="26" t="str">
        <f>B77</f>
        <v>Modulo Field Bus I/O</v>
      </c>
      <c r="C87" s="25">
        <v>4</v>
      </c>
      <c r="D87" s="25" t="s">
        <v>0</v>
      </c>
      <c r="E87" s="23"/>
      <c r="F87" s="23">
        <f t="shared" si="15"/>
        <v>0</v>
      </c>
      <c r="G87" s="71"/>
    </row>
    <row r="88" spans="1:7" s="20" customFormat="1" ht="19.5" customHeight="1" x14ac:dyDescent="0.45">
      <c r="A88" s="74">
        <f t="shared" si="14"/>
        <v>8.7999999999999972</v>
      </c>
      <c r="B88" s="26" t="s">
        <v>35</v>
      </c>
      <c r="C88" s="25">
        <v>4</v>
      </c>
      <c r="D88" s="25" t="s">
        <v>0</v>
      </c>
      <c r="E88" s="23"/>
      <c r="F88" s="23">
        <f t="shared" si="15"/>
        <v>0</v>
      </c>
      <c r="G88" s="86">
        <f>SUM(F81:F88)</f>
        <v>0</v>
      </c>
    </row>
    <row r="89" spans="1:7" s="20" customFormat="1" ht="19.5" customHeight="1" x14ac:dyDescent="0.45">
      <c r="A89" s="89"/>
      <c r="B89" s="87"/>
      <c r="C89" s="88"/>
      <c r="D89" s="88"/>
      <c r="E89" s="90"/>
      <c r="F89" s="90"/>
      <c r="G89" s="91"/>
    </row>
    <row r="90" spans="1:7" s="20" customFormat="1" ht="17.7" x14ac:dyDescent="0.45">
      <c r="A90" s="70">
        <v>9</v>
      </c>
      <c r="B90" s="21" t="s">
        <v>54</v>
      </c>
      <c r="C90" s="92">
        <v>5</v>
      </c>
      <c r="D90" s="22"/>
      <c r="E90" s="23"/>
      <c r="F90" s="24"/>
      <c r="G90" s="71"/>
    </row>
    <row r="91" spans="1:7" s="20" customFormat="1" ht="18.75" customHeight="1" x14ac:dyDescent="0.45">
      <c r="A91" s="74">
        <f>A90+0.1</f>
        <v>9.1</v>
      </c>
      <c r="B91" s="26" t="s">
        <v>56</v>
      </c>
      <c r="C91" s="97">
        <v>5</v>
      </c>
      <c r="D91" s="25" t="s">
        <v>0</v>
      </c>
      <c r="E91" s="23"/>
      <c r="F91" s="23">
        <f>C91*E91</f>
        <v>0</v>
      </c>
      <c r="G91" s="71"/>
    </row>
    <row r="92" spans="1:7" s="20" customFormat="1" ht="18.75" customHeight="1" x14ac:dyDescent="0.45">
      <c r="A92" s="74">
        <f t="shared" ref="A92:A98" si="16">A91+0.1</f>
        <v>9.1999999999999993</v>
      </c>
      <c r="B92" s="26" t="s">
        <v>31</v>
      </c>
      <c r="C92" s="97">
        <v>5</v>
      </c>
      <c r="D92" s="25" t="s">
        <v>1</v>
      </c>
      <c r="E92" s="23"/>
      <c r="F92" s="23">
        <f t="shared" ref="F92:F98" si="17">C92*E92</f>
        <v>0</v>
      </c>
      <c r="G92" s="71"/>
    </row>
    <row r="93" spans="1:7" s="20" customFormat="1" ht="18.75" customHeight="1" x14ac:dyDescent="0.45">
      <c r="A93" s="74">
        <f t="shared" si="16"/>
        <v>9.2999999999999989</v>
      </c>
      <c r="B93" s="26" t="s">
        <v>51</v>
      </c>
      <c r="C93" s="97">
        <v>5</v>
      </c>
      <c r="D93" s="25" t="s">
        <v>1</v>
      </c>
      <c r="E93" s="23"/>
      <c r="F93" s="23">
        <f t="shared" si="17"/>
        <v>0</v>
      </c>
      <c r="G93" s="71"/>
    </row>
    <row r="94" spans="1:7" s="20" customFormat="1" ht="18.75" customHeight="1" x14ac:dyDescent="0.45">
      <c r="A94" s="74">
        <f t="shared" si="16"/>
        <v>9.3999999999999986</v>
      </c>
      <c r="B94" s="26" t="s">
        <v>32</v>
      </c>
      <c r="C94" s="97">
        <v>5</v>
      </c>
      <c r="D94" s="25" t="s">
        <v>1</v>
      </c>
      <c r="E94" s="23"/>
      <c r="F94" s="23">
        <f t="shared" si="17"/>
        <v>0</v>
      </c>
      <c r="G94" s="71"/>
    </row>
    <row r="95" spans="1:7" s="20" customFormat="1" ht="18.75" customHeight="1" x14ac:dyDescent="0.45">
      <c r="A95" s="74">
        <f t="shared" si="16"/>
        <v>9.4999999999999982</v>
      </c>
      <c r="B95" s="26" t="s">
        <v>33</v>
      </c>
      <c r="C95" s="97">
        <v>5</v>
      </c>
      <c r="D95" s="25" t="s">
        <v>0</v>
      </c>
      <c r="E95" s="23"/>
      <c r="F95" s="23">
        <f t="shared" si="17"/>
        <v>0</v>
      </c>
      <c r="G95" s="71"/>
    </row>
    <row r="96" spans="1:7" s="20" customFormat="1" ht="18.75" customHeight="1" x14ac:dyDescent="0.45">
      <c r="A96" s="74">
        <f t="shared" si="16"/>
        <v>9.5999999999999979</v>
      </c>
      <c r="B96" s="26" t="s">
        <v>34</v>
      </c>
      <c r="C96" s="97">
        <v>5</v>
      </c>
      <c r="D96" s="25" t="s">
        <v>0</v>
      </c>
      <c r="E96" s="23"/>
      <c r="F96" s="23">
        <f t="shared" si="17"/>
        <v>0</v>
      </c>
      <c r="G96" s="71"/>
    </row>
    <row r="97" spans="1:7" s="20" customFormat="1" ht="18.75" customHeight="1" x14ac:dyDescent="0.45">
      <c r="A97" s="74">
        <f t="shared" si="16"/>
        <v>9.6999999999999975</v>
      </c>
      <c r="B97" s="26" t="str">
        <f>B87</f>
        <v>Modulo Field Bus I/O</v>
      </c>
      <c r="C97" s="97">
        <v>5</v>
      </c>
      <c r="D97" s="25" t="s">
        <v>0</v>
      </c>
      <c r="E97" s="23"/>
      <c r="F97" s="23">
        <f t="shared" si="17"/>
        <v>0</v>
      </c>
      <c r="G97" s="71"/>
    </row>
    <row r="98" spans="1:7" s="20" customFormat="1" ht="19.5" customHeight="1" x14ac:dyDescent="0.45">
      <c r="A98" s="74">
        <f t="shared" si="16"/>
        <v>9.7999999999999972</v>
      </c>
      <c r="B98" s="26" t="s">
        <v>35</v>
      </c>
      <c r="C98" s="97">
        <v>5</v>
      </c>
      <c r="D98" s="25" t="s">
        <v>0</v>
      </c>
      <c r="E98" s="23"/>
      <c r="F98" s="23">
        <f t="shared" si="17"/>
        <v>0</v>
      </c>
      <c r="G98" s="86">
        <f>SUM(F91:F98)</f>
        <v>0</v>
      </c>
    </row>
    <row r="99" spans="1:7" s="20" customFormat="1" ht="19.5" customHeight="1" x14ac:dyDescent="0.45">
      <c r="A99" s="89"/>
      <c r="B99" s="87"/>
      <c r="C99" s="88"/>
      <c r="D99" s="88"/>
      <c r="E99" s="90"/>
      <c r="F99" s="90"/>
      <c r="G99" s="91"/>
    </row>
    <row r="100" spans="1:7" s="20" customFormat="1" ht="17.7" x14ac:dyDescent="0.45">
      <c r="A100" s="70">
        <v>10</v>
      </c>
      <c r="B100" s="21" t="s">
        <v>57</v>
      </c>
      <c r="C100" s="92">
        <v>5</v>
      </c>
      <c r="D100" s="22"/>
      <c r="E100" s="23"/>
      <c r="F100" s="24"/>
      <c r="G100" s="71"/>
    </row>
    <row r="101" spans="1:7" s="20" customFormat="1" ht="18.75" customHeight="1" x14ac:dyDescent="0.45">
      <c r="A101" s="74">
        <f>A100+0.1</f>
        <v>10.1</v>
      </c>
      <c r="B101" s="26" t="s">
        <v>55</v>
      </c>
      <c r="C101" s="97">
        <v>5</v>
      </c>
      <c r="D101" s="25" t="s">
        <v>0</v>
      </c>
      <c r="E101" s="23"/>
      <c r="F101" s="23">
        <f>C101*E101</f>
        <v>0</v>
      </c>
      <c r="G101" s="71"/>
    </row>
    <row r="102" spans="1:7" s="20" customFormat="1" ht="18.75" customHeight="1" x14ac:dyDescent="0.45">
      <c r="A102" s="74">
        <f t="shared" ref="A102:A108" si="18">A101+0.1</f>
        <v>10.199999999999999</v>
      </c>
      <c r="B102" s="26" t="s">
        <v>31</v>
      </c>
      <c r="C102" s="97">
        <v>5</v>
      </c>
      <c r="D102" s="25" t="s">
        <v>1</v>
      </c>
      <c r="E102" s="23"/>
      <c r="F102" s="23">
        <f t="shared" ref="F102:F108" si="19">C102*E102</f>
        <v>0</v>
      </c>
      <c r="G102" s="71"/>
    </row>
    <row r="103" spans="1:7" s="20" customFormat="1" ht="18.75" customHeight="1" x14ac:dyDescent="0.45">
      <c r="A103" s="74">
        <f t="shared" si="18"/>
        <v>10.299999999999999</v>
      </c>
      <c r="B103" s="26" t="s">
        <v>51</v>
      </c>
      <c r="C103" s="97">
        <v>5</v>
      </c>
      <c r="D103" s="25" t="s">
        <v>1</v>
      </c>
      <c r="E103" s="23"/>
      <c r="F103" s="23">
        <f t="shared" si="19"/>
        <v>0</v>
      </c>
      <c r="G103" s="71"/>
    </row>
    <row r="104" spans="1:7" s="20" customFormat="1" ht="18.75" customHeight="1" x14ac:dyDescent="0.45">
      <c r="A104" s="74">
        <f t="shared" si="18"/>
        <v>10.399999999999999</v>
      </c>
      <c r="B104" s="26" t="s">
        <v>32</v>
      </c>
      <c r="C104" s="97">
        <v>5</v>
      </c>
      <c r="D104" s="25" t="s">
        <v>1</v>
      </c>
      <c r="E104" s="23"/>
      <c r="F104" s="23">
        <f t="shared" si="19"/>
        <v>0</v>
      </c>
      <c r="G104" s="71"/>
    </row>
    <row r="105" spans="1:7" s="20" customFormat="1" ht="18.75" customHeight="1" x14ac:dyDescent="0.45">
      <c r="A105" s="74">
        <f t="shared" si="18"/>
        <v>10.499999999999998</v>
      </c>
      <c r="B105" s="26" t="s">
        <v>33</v>
      </c>
      <c r="C105" s="97">
        <v>5</v>
      </c>
      <c r="D105" s="25" t="s">
        <v>0</v>
      </c>
      <c r="E105" s="23"/>
      <c r="F105" s="23">
        <f t="shared" si="19"/>
        <v>0</v>
      </c>
      <c r="G105" s="71"/>
    </row>
    <row r="106" spans="1:7" s="20" customFormat="1" ht="18.75" customHeight="1" x14ac:dyDescent="0.45">
      <c r="A106" s="74">
        <f t="shared" si="18"/>
        <v>10.599999999999998</v>
      </c>
      <c r="B106" s="26" t="s">
        <v>34</v>
      </c>
      <c r="C106" s="97">
        <v>5</v>
      </c>
      <c r="D106" s="25" t="s">
        <v>0</v>
      </c>
      <c r="E106" s="23"/>
      <c r="F106" s="23">
        <f t="shared" si="19"/>
        <v>0</v>
      </c>
      <c r="G106" s="71"/>
    </row>
    <row r="107" spans="1:7" s="20" customFormat="1" ht="18.75" customHeight="1" x14ac:dyDescent="0.45">
      <c r="A107" s="74">
        <f t="shared" si="18"/>
        <v>10.699999999999998</v>
      </c>
      <c r="B107" s="26" t="str">
        <f>B97</f>
        <v>Modulo Field Bus I/O</v>
      </c>
      <c r="C107" s="97">
        <v>5</v>
      </c>
      <c r="D107" s="25" t="s">
        <v>0</v>
      </c>
      <c r="E107" s="23"/>
      <c r="F107" s="23">
        <f t="shared" si="19"/>
        <v>0</v>
      </c>
      <c r="G107" s="71"/>
    </row>
    <row r="108" spans="1:7" s="20" customFormat="1" ht="19.5" customHeight="1" x14ac:dyDescent="0.45">
      <c r="A108" s="74">
        <f t="shared" si="18"/>
        <v>10.799999999999997</v>
      </c>
      <c r="B108" s="26" t="s">
        <v>35</v>
      </c>
      <c r="C108" s="97">
        <v>5</v>
      </c>
      <c r="D108" s="25" t="s">
        <v>0</v>
      </c>
      <c r="E108" s="23"/>
      <c r="F108" s="23">
        <f t="shared" si="19"/>
        <v>0</v>
      </c>
      <c r="G108" s="86">
        <f>SUM(F101:F108)</f>
        <v>0</v>
      </c>
    </row>
    <row r="109" spans="1:7" s="20" customFormat="1" ht="19.5" customHeight="1" x14ac:dyDescent="0.45">
      <c r="A109" s="89"/>
      <c r="B109" s="87"/>
      <c r="C109" s="88"/>
      <c r="D109" s="88"/>
      <c r="E109" s="90"/>
      <c r="F109" s="90"/>
      <c r="G109" s="91"/>
    </row>
    <row r="110" spans="1:7" s="20" customFormat="1" ht="17.7" x14ac:dyDescent="0.45">
      <c r="A110" s="70">
        <v>11</v>
      </c>
      <c r="B110" s="21" t="s">
        <v>58</v>
      </c>
      <c r="C110" s="92">
        <v>4</v>
      </c>
      <c r="D110" s="22"/>
      <c r="E110" s="23"/>
      <c r="F110" s="24"/>
      <c r="G110" s="71"/>
    </row>
    <row r="111" spans="1:7" s="20" customFormat="1" ht="18.75" customHeight="1" x14ac:dyDescent="0.45">
      <c r="A111" s="74">
        <f>A110+0.1</f>
        <v>11.1</v>
      </c>
      <c r="B111" s="26" t="s">
        <v>59</v>
      </c>
      <c r="C111" s="97">
        <v>4</v>
      </c>
      <c r="D111" s="25" t="s">
        <v>0</v>
      </c>
      <c r="E111" s="23"/>
      <c r="F111" s="23">
        <f>C111*E111</f>
        <v>0</v>
      </c>
      <c r="G111" s="71"/>
    </row>
    <row r="112" spans="1:7" s="20" customFormat="1" ht="18.75" customHeight="1" x14ac:dyDescent="0.45">
      <c r="A112" s="74">
        <f t="shared" ref="A112:A118" si="20">A111+0.1</f>
        <v>11.2</v>
      </c>
      <c r="B112" s="26" t="s">
        <v>31</v>
      </c>
      <c r="C112" s="97">
        <v>4</v>
      </c>
      <c r="D112" s="25" t="s">
        <v>1</v>
      </c>
      <c r="E112" s="23"/>
      <c r="F112" s="23">
        <f t="shared" ref="F112:F118" si="21">C112*E112</f>
        <v>0</v>
      </c>
      <c r="G112" s="71"/>
    </row>
    <row r="113" spans="1:7" s="20" customFormat="1" ht="18.75" customHeight="1" x14ac:dyDescent="0.45">
      <c r="A113" s="74">
        <f t="shared" si="20"/>
        <v>11.299999999999999</v>
      </c>
      <c r="B113" s="26" t="s">
        <v>51</v>
      </c>
      <c r="C113" s="97">
        <v>4</v>
      </c>
      <c r="D113" s="25" t="s">
        <v>1</v>
      </c>
      <c r="E113" s="23"/>
      <c r="F113" s="23">
        <f t="shared" si="21"/>
        <v>0</v>
      </c>
      <c r="G113" s="71"/>
    </row>
    <row r="114" spans="1:7" s="20" customFormat="1" ht="18.75" customHeight="1" x14ac:dyDescent="0.45">
      <c r="A114" s="74">
        <f t="shared" si="20"/>
        <v>11.399999999999999</v>
      </c>
      <c r="B114" s="26" t="s">
        <v>32</v>
      </c>
      <c r="C114" s="97">
        <v>4</v>
      </c>
      <c r="D114" s="25" t="s">
        <v>1</v>
      </c>
      <c r="E114" s="23"/>
      <c r="F114" s="23">
        <f t="shared" si="21"/>
        <v>0</v>
      </c>
      <c r="G114" s="71"/>
    </row>
    <row r="115" spans="1:7" s="20" customFormat="1" ht="18.75" customHeight="1" x14ac:dyDescent="0.45">
      <c r="A115" s="74">
        <f t="shared" si="20"/>
        <v>11.499999999999998</v>
      </c>
      <c r="B115" s="26" t="s">
        <v>33</v>
      </c>
      <c r="C115" s="97">
        <v>4</v>
      </c>
      <c r="D115" s="25" t="s">
        <v>0</v>
      </c>
      <c r="E115" s="23"/>
      <c r="F115" s="23">
        <f t="shared" si="21"/>
        <v>0</v>
      </c>
      <c r="G115" s="71"/>
    </row>
    <row r="116" spans="1:7" s="20" customFormat="1" ht="18.75" customHeight="1" x14ac:dyDescent="0.45">
      <c r="A116" s="74">
        <f t="shared" si="20"/>
        <v>11.599999999999998</v>
      </c>
      <c r="B116" s="26" t="s">
        <v>34</v>
      </c>
      <c r="C116" s="97">
        <v>4</v>
      </c>
      <c r="D116" s="25" t="s">
        <v>0</v>
      </c>
      <c r="E116" s="23"/>
      <c r="F116" s="23">
        <f t="shared" si="21"/>
        <v>0</v>
      </c>
      <c r="G116" s="71"/>
    </row>
    <row r="117" spans="1:7" s="20" customFormat="1" ht="18.75" customHeight="1" x14ac:dyDescent="0.45">
      <c r="A117" s="74">
        <f t="shared" si="20"/>
        <v>11.699999999999998</v>
      </c>
      <c r="B117" s="26" t="str">
        <f>B107</f>
        <v>Modulo Field Bus I/O</v>
      </c>
      <c r="C117" s="97">
        <v>4</v>
      </c>
      <c r="D117" s="25" t="s">
        <v>0</v>
      </c>
      <c r="E117" s="23"/>
      <c r="F117" s="23">
        <f t="shared" si="21"/>
        <v>0</v>
      </c>
      <c r="G117" s="71"/>
    </row>
    <row r="118" spans="1:7" s="20" customFormat="1" ht="19.5" customHeight="1" x14ac:dyDescent="0.45">
      <c r="A118" s="74">
        <f t="shared" si="20"/>
        <v>11.799999999999997</v>
      </c>
      <c r="B118" s="26" t="s">
        <v>35</v>
      </c>
      <c r="C118" s="97">
        <v>4</v>
      </c>
      <c r="D118" s="25" t="s">
        <v>0</v>
      </c>
      <c r="E118" s="23"/>
      <c r="F118" s="23">
        <f t="shared" si="21"/>
        <v>0</v>
      </c>
      <c r="G118" s="86">
        <f>SUM(F111:F118)</f>
        <v>0</v>
      </c>
    </row>
    <row r="119" spans="1:7" s="20" customFormat="1" ht="19.5" customHeight="1" x14ac:dyDescent="0.45">
      <c r="A119" s="89"/>
      <c r="B119" s="87"/>
      <c r="C119" s="88"/>
      <c r="D119" s="88"/>
      <c r="E119" s="90"/>
      <c r="F119" s="90"/>
      <c r="G119" s="91"/>
    </row>
    <row r="120" spans="1:7" s="20" customFormat="1" ht="17.7" x14ac:dyDescent="0.45">
      <c r="A120" s="70">
        <v>12</v>
      </c>
      <c r="B120" s="21" t="s">
        <v>60</v>
      </c>
      <c r="C120" s="92">
        <v>4</v>
      </c>
      <c r="D120" s="22"/>
      <c r="E120" s="23"/>
      <c r="F120" s="24"/>
      <c r="G120" s="71"/>
    </row>
    <row r="121" spans="1:7" s="20" customFormat="1" ht="18.75" customHeight="1" x14ac:dyDescent="0.45">
      <c r="A121" s="74">
        <f>A120+0.1</f>
        <v>12.1</v>
      </c>
      <c r="B121" s="26" t="s">
        <v>61</v>
      </c>
      <c r="C121" s="97">
        <v>4</v>
      </c>
      <c r="D121" s="25" t="s">
        <v>0</v>
      </c>
      <c r="E121" s="23"/>
      <c r="F121" s="23">
        <f>C121*E121</f>
        <v>0</v>
      </c>
      <c r="G121" s="71"/>
    </row>
    <row r="122" spans="1:7" s="20" customFormat="1" ht="18.75" customHeight="1" x14ac:dyDescent="0.45">
      <c r="A122" s="74">
        <f t="shared" ref="A122:A128" si="22">A121+0.1</f>
        <v>12.2</v>
      </c>
      <c r="B122" s="26" t="s">
        <v>31</v>
      </c>
      <c r="C122" s="97">
        <v>4</v>
      </c>
      <c r="D122" s="25" t="s">
        <v>1</v>
      </c>
      <c r="E122" s="23"/>
      <c r="F122" s="23">
        <f t="shared" ref="F122:F128" si="23">C122*E122</f>
        <v>0</v>
      </c>
      <c r="G122" s="71"/>
    </row>
    <row r="123" spans="1:7" s="20" customFormat="1" ht="18.75" customHeight="1" x14ac:dyDescent="0.45">
      <c r="A123" s="74">
        <f t="shared" si="22"/>
        <v>12.299999999999999</v>
      </c>
      <c r="B123" s="26" t="s">
        <v>51</v>
      </c>
      <c r="C123" s="97">
        <v>4</v>
      </c>
      <c r="D123" s="25" t="s">
        <v>1</v>
      </c>
      <c r="E123" s="23"/>
      <c r="F123" s="23">
        <f t="shared" si="23"/>
        <v>0</v>
      </c>
      <c r="G123" s="71"/>
    </row>
    <row r="124" spans="1:7" s="20" customFormat="1" ht="18.75" customHeight="1" x14ac:dyDescent="0.45">
      <c r="A124" s="74">
        <f t="shared" si="22"/>
        <v>12.399999999999999</v>
      </c>
      <c r="B124" s="26" t="s">
        <v>32</v>
      </c>
      <c r="C124" s="97">
        <v>4</v>
      </c>
      <c r="D124" s="25" t="s">
        <v>1</v>
      </c>
      <c r="E124" s="23"/>
      <c r="F124" s="23">
        <f t="shared" si="23"/>
        <v>0</v>
      </c>
      <c r="G124" s="71"/>
    </row>
    <row r="125" spans="1:7" s="20" customFormat="1" ht="18.75" customHeight="1" x14ac:dyDescent="0.45">
      <c r="A125" s="74">
        <f t="shared" si="22"/>
        <v>12.499999999999998</v>
      </c>
      <c r="B125" s="26" t="s">
        <v>33</v>
      </c>
      <c r="C125" s="97">
        <v>4</v>
      </c>
      <c r="D125" s="25" t="s">
        <v>0</v>
      </c>
      <c r="E125" s="23"/>
      <c r="F125" s="23">
        <f t="shared" si="23"/>
        <v>0</v>
      </c>
      <c r="G125" s="71"/>
    </row>
    <row r="126" spans="1:7" s="20" customFormat="1" ht="18.75" customHeight="1" x14ac:dyDescent="0.45">
      <c r="A126" s="74">
        <f t="shared" si="22"/>
        <v>12.599999999999998</v>
      </c>
      <c r="B126" s="26" t="s">
        <v>34</v>
      </c>
      <c r="C126" s="97">
        <v>4</v>
      </c>
      <c r="D126" s="25" t="s">
        <v>0</v>
      </c>
      <c r="E126" s="23"/>
      <c r="F126" s="23">
        <f t="shared" si="23"/>
        <v>0</v>
      </c>
      <c r="G126" s="71"/>
    </row>
    <row r="127" spans="1:7" s="20" customFormat="1" ht="18.75" customHeight="1" x14ac:dyDescent="0.45">
      <c r="A127" s="74">
        <f t="shared" si="22"/>
        <v>12.699999999999998</v>
      </c>
      <c r="B127" s="26" t="str">
        <f>B117</f>
        <v>Modulo Field Bus I/O</v>
      </c>
      <c r="C127" s="97">
        <v>4</v>
      </c>
      <c r="D127" s="25" t="s">
        <v>0</v>
      </c>
      <c r="E127" s="23"/>
      <c r="F127" s="23">
        <f t="shared" si="23"/>
        <v>0</v>
      </c>
      <c r="G127" s="71"/>
    </row>
    <row r="128" spans="1:7" s="20" customFormat="1" ht="19.5" customHeight="1" x14ac:dyDescent="0.45">
      <c r="A128" s="74">
        <f t="shared" si="22"/>
        <v>12.799999999999997</v>
      </c>
      <c r="B128" s="26" t="s">
        <v>35</v>
      </c>
      <c r="C128" s="97">
        <v>4</v>
      </c>
      <c r="D128" s="25" t="s">
        <v>0</v>
      </c>
      <c r="E128" s="23"/>
      <c r="F128" s="23">
        <f t="shared" si="23"/>
        <v>0</v>
      </c>
      <c r="G128" s="86">
        <f>SUM(F121:F128)</f>
        <v>0</v>
      </c>
    </row>
    <row r="129" spans="1:7" s="20" customFormat="1" ht="19.5" customHeight="1" thickBot="1" x14ac:dyDescent="0.5">
      <c r="A129" s="89"/>
      <c r="B129" s="87"/>
      <c r="C129" s="88"/>
      <c r="D129" s="88"/>
      <c r="E129" s="90"/>
      <c r="F129" s="90"/>
      <c r="G129" s="91"/>
    </row>
    <row r="130" spans="1:7" s="20" customFormat="1" ht="22" customHeight="1" thickTop="1" thickBot="1" x14ac:dyDescent="0.5">
      <c r="A130" s="32"/>
      <c r="B130" s="33" t="s">
        <v>28</v>
      </c>
      <c r="C130" s="34"/>
      <c r="D130" s="35"/>
      <c r="E130" s="35"/>
      <c r="F130" s="35"/>
      <c r="G130" s="36">
        <f>SUM(G11:G129)</f>
        <v>0</v>
      </c>
    </row>
    <row r="131" spans="1:7" s="20" customFormat="1" ht="18" thickTop="1" x14ac:dyDescent="0.45">
      <c r="A131" s="78"/>
      <c r="B131" s="37"/>
      <c r="C131" s="37"/>
      <c r="D131" s="37"/>
      <c r="E131" s="38"/>
      <c r="F131" s="39"/>
      <c r="G131" s="79"/>
    </row>
    <row r="132" spans="1:7" s="20" customFormat="1" ht="17.7" x14ac:dyDescent="0.6">
      <c r="A132" s="78"/>
      <c r="B132" s="40" t="s">
        <v>15</v>
      </c>
      <c r="C132" s="41"/>
      <c r="D132" s="42">
        <v>0.1</v>
      </c>
      <c r="E132" s="43"/>
      <c r="F132" s="44">
        <f>SUM(D132*G130)</f>
        <v>0</v>
      </c>
      <c r="G132" s="79"/>
    </row>
    <row r="133" spans="1:7" s="20" customFormat="1" ht="17.7" x14ac:dyDescent="0.45">
      <c r="A133" s="78"/>
      <c r="B133" s="40" t="s">
        <v>16</v>
      </c>
      <c r="C133" s="45"/>
      <c r="D133" s="46">
        <v>2.5000000000000001E-2</v>
      </c>
      <c r="E133" s="40"/>
      <c r="F133" s="44">
        <f>SUM(D133*G130)</f>
        <v>0</v>
      </c>
      <c r="G133" s="79"/>
    </row>
    <row r="134" spans="1:7" s="20" customFormat="1" ht="17.7" x14ac:dyDescent="0.45">
      <c r="A134" s="78"/>
      <c r="B134" s="40" t="s">
        <v>17</v>
      </c>
      <c r="C134" s="45"/>
      <c r="D134" s="46">
        <v>3.5000000000000003E-2</v>
      </c>
      <c r="E134" s="40"/>
      <c r="F134" s="44">
        <f>SUM(D134*G130)</f>
        <v>0</v>
      </c>
      <c r="G134" s="79"/>
    </row>
    <row r="135" spans="1:7" s="20" customFormat="1" ht="17.7" x14ac:dyDescent="0.45">
      <c r="A135" s="78"/>
      <c r="B135" s="40" t="s">
        <v>18</v>
      </c>
      <c r="C135" s="45"/>
      <c r="D135" s="47">
        <v>5.3499999999999999E-2</v>
      </c>
      <c r="E135" s="40"/>
      <c r="F135" s="44">
        <f>SUM(D135*G130)</f>
        <v>0</v>
      </c>
      <c r="G135" s="79"/>
    </row>
    <row r="136" spans="1:7" s="20" customFormat="1" ht="17.7" x14ac:dyDescent="0.45">
      <c r="A136" s="78"/>
      <c r="B136" s="40" t="s">
        <v>29</v>
      </c>
      <c r="C136" s="45"/>
      <c r="D136" s="48">
        <v>0.01</v>
      </c>
      <c r="E136" s="40"/>
      <c r="F136" s="44">
        <f>SUM(D136*G130)</f>
        <v>0</v>
      </c>
      <c r="G136" s="79"/>
    </row>
    <row r="137" spans="1:7" s="20" customFormat="1" ht="17.7" x14ac:dyDescent="0.45">
      <c r="A137" s="78"/>
      <c r="B137" s="40" t="s">
        <v>19</v>
      </c>
      <c r="C137" s="45"/>
      <c r="D137" s="48">
        <v>0.05</v>
      </c>
      <c r="E137" s="40"/>
      <c r="F137" s="44">
        <f>SUM(D137*G130)</f>
        <v>0</v>
      </c>
      <c r="G137" s="79"/>
    </row>
    <row r="138" spans="1:7" s="20" customFormat="1" ht="18" thickBot="1" x14ac:dyDescent="0.5">
      <c r="A138" s="78"/>
      <c r="B138" s="49"/>
      <c r="C138" s="49"/>
      <c r="D138" s="49"/>
      <c r="E138" s="38"/>
      <c r="F138" s="39"/>
      <c r="G138" s="79"/>
    </row>
    <row r="139" spans="1:7" s="20" customFormat="1" ht="18.3" thickTop="1" thickBot="1" x14ac:dyDescent="0.5">
      <c r="A139" s="32"/>
      <c r="B139" s="33" t="s">
        <v>20</v>
      </c>
      <c r="C139" s="34"/>
      <c r="D139" s="35"/>
      <c r="E139" s="35"/>
      <c r="F139" s="35"/>
      <c r="G139" s="36">
        <f>SUM(F132:F137)</f>
        <v>0</v>
      </c>
    </row>
    <row r="140" spans="1:7" s="20" customFormat="1" ht="18.3" thickTop="1" thickBot="1" x14ac:dyDescent="0.5">
      <c r="A140" s="32"/>
      <c r="B140" s="33" t="s">
        <v>2</v>
      </c>
      <c r="C140" s="34"/>
      <c r="D140" s="35"/>
      <c r="E140" s="35"/>
      <c r="F140" s="35"/>
      <c r="G140" s="36">
        <f>SUM(G130+G139)</f>
        <v>0</v>
      </c>
    </row>
    <row r="141" spans="1:7" s="20" customFormat="1" ht="18" thickTop="1" x14ac:dyDescent="0.45">
      <c r="A141" s="78"/>
      <c r="B141" s="37"/>
      <c r="C141" s="37"/>
      <c r="D141" s="37"/>
      <c r="E141" s="38"/>
      <c r="F141" s="39"/>
      <c r="G141" s="79"/>
    </row>
    <row r="142" spans="1:7" s="20" customFormat="1" ht="35.4" x14ac:dyDescent="0.45">
      <c r="A142" s="78"/>
      <c r="B142" s="50" t="s">
        <v>21</v>
      </c>
      <c r="C142" s="51"/>
      <c r="D142" s="48">
        <v>0.03</v>
      </c>
      <c r="E142" s="40"/>
      <c r="F142" s="40"/>
      <c r="G142" s="80">
        <f>+D142*G139</f>
        <v>0</v>
      </c>
    </row>
    <row r="143" spans="1:7" s="20" customFormat="1" ht="17.7" x14ac:dyDescent="0.45">
      <c r="A143" s="78"/>
      <c r="B143" s="40" t="s">
        <v>22</v>
      </c>
      <c r="C143" s="45"/>
      <c r="D143" s="48">
        <v>0.06</v>
      </c>
      <c r="E143" s="40"/>
      <c r="F143" s="40"/>
      <c r="G143" s="80">
        <f>SUM(D143*G130)</f>
        <v>0</v>
      </c>
    </row>
    <row r="144" spans="1:7" s="20" customFormat="1" ht="17.7" x14ac:dyDescent="0.45">
      <c r="A144" s="81"/>
      <c r="B144" s="40" t="s">
        <v>23</v>
      </c>
      <c r="C144" s="45"/>
      <c r="D144" s="48">
        <v>0.05</v>
      </c>
      <c r="E144" s="40"/>
      <c r="F144" s="40"/>
      <c r="G144" s="80">
        <f>D144*G140</f>
        <v>0</v>
      </c>
    </row>
    <row r="145" spans="1:8" s="20" customFormat="1" ht="17.7" x14ac:dyDescent="0.45">
      <c r="A145" s="82"/>
      <c r="B145" s="40" t="s">
        <v>24</v>
      </c>
      <c r="C145" s="45"/>
      <c r="D145" s="48">
        <v>0.18</v>
      </c>
      <c r="E145" s="52"/>
      <c r="F145" s="44"/>
      <c r="G145" s="80">
        <f>G130*0.1*0.18</f>
        <v>0</v>
      </c>
    </row>
    <row r="146" spans="1:8" s="20" customFormat="1" ht="17.7" x14ac:dyDescent="0.45">
      <c r="A146" s="83"/>
      <c r="B146" s="40" t="s">
        <v>3</v>
      </c>
      <c r="C146" s="45"/>
      <c r="D146" s="53">
        <v>1E-3</v>
      </c>
      <c r="E146" s="52"/>
      <c r="F146" s="44"/>
      <c r="G146" s="84">
        <f>+G130*D146</f>
        <v>0</v>
      </c>
    </row>
    <row r="147" spans="1:8" s="20" customFormat="1" ht="18" thickBot="1" x14ac:dyDescent="0.5">
      <c r="A147" s="78"/>
      <c r="B147" s="49"/>
      <c r="C147" s="49"/>
      <c r="D147" s="49"/>
      <c r="E147" s="38"/>
      <c r="F147" s="39"/>
      <c r="G147" s="79"/>
    </row>
    <row r="148" spans="1:8" s="20" customFormat="1" ht="20.7" thickTop="1" thickBot="1" x14ac:dyDescent="0.5">
      <c r="A148" s="54"/>
      <c r="B148" s="55" t="s">
        <v>25</v>
      </c>
      <c r="C148" s="56"/>
      <c r="D148" s="57"/>
      <c r="E148" s="58"/>
      <c r="F148" s="58"/>
      <c r="G148" s="59">
        <f>SUM(G140:G146)</f>
        <v>0</v>
      </c>
    </row>
    <row r="149" spans="1:8" s="20" customFormat="1" ht="18" thickTop="1" x14ac:dyDescent="0.45">
      <c r="A149" s="60"/>
      <c r="B149" s="60"/>
      <c r="C149" s="60"/>
      <c r="D149" s="60"/>
      <c r="E149" s="61"/>
      <c r="F149" s="62"/>
      <c r="G149" s="63"/>
    </row>
    <row r="150" spans="1:8" s="20" customFormat="1" ht="17.7" x14ac:dyDescent="0.45">
      <c r="A150" s="64"/>
      <c r="B150" s="60"/>
      <c r="C150" s="60"/>
      <c r="D150" s="60"/>
      <c r="E150" s="65"/>
      <c r="F150" s="65"/>
      <c r="G150" s="85"/>
    </row>
    <row r="151" spans="1:8" s="20" customFormat="1" ht="17.7" x14ac:dyDescent="0.55000000000000004">
      <c r="A151" s="66"/>
      <c r="B151" s="65"/>
      <c r="C151" s="65"/>
      <c r="D151" s="65"/>
      <c r="F151" s="67"/>
      <c r="G151" s="67"/>
    </row>
    <row r="152" spans="1:8" s="20" customFormat="1" ht="17.7" x14ac:dyDescent="0.55000000000000004">
      <c r="A152" s="66"/>
      <c r="B152" s="65"/>
      <c r="C152" s="65"/>
      <c r="D152" s="65"/>
      <c r="F152" s="67"/>
      <c r="G152" s="63"/>
    </row>
    <row r="153" spans="1:8" s="20" customFormat="1" ht="17.7" x14ac:dyDescent="0.6">
      <c r="A153" s="66"/>
      <c r="B153" s="60"/>
      <c r="C153" s="60"/>
      <c r="D153" s="60"/>
      <c r="E153" s="61"/>
      <c r="F153" s="68"/>
      <c r="G153" s="63"/>
    </row>
    <row r="154" spans="1:8" s="20" customFormat="1" ht="17.7" x14ac:dyDescent="0.45">
      <c r="A154" s="64"/>
      <c r="B154" s="60"/>
      <c r="C154" s="60"/>
      <c r="D154" s="60"/>
      <c r="E154" s="65"/>
      <c r="F154" s="65"/>
      <c r="G154" s="60"/>
    </row>
    <row r="155" spans="1:8" s="20" customFormat="1" ht="17.7" x14ac:dyDescent="0.55000000000000004">
      <c r="A155" s="66"/>
      <c r="B155" s="65"/>
      <c r="C155" s="65"/>
      <c r="D155" s="65"/>
      <c r="F155" s="67"/>
      <c r="G155" s="67"/>
    </row>
    <row r="156" spans="1:8" s="20" customFormat="1" ht="17.7" x14ac:dyDescent="0.55000000000000004">
      <c r="A156" s="66"/>
      <c r="B156" s="65"/>
      <c r="C156" s="65"/>
      <c r="D156" s="65"/>
      <c r="F156" s="67"/>
      <c r="G156" s="60"/>
    </row>
    <row r="157" spans="1:8" s="20" customFormat="1" ht="17.7" x14ac:dyDescent="0.6">
      <c r="A157" s="66"/>
      <c r="B157" s="60"/>
      <c r="C157" s="60"/>
      <c r="D157" s="60"/>
      <c r="E157" s="61"/>
      <c r="F157" s="68"/>
      <c r="G157" s="68"/>
      <c r="H157" s="27"/>
    </row>
    <row r="158" spans="1:8" s="20" customFormat="1" ht="17.7" x14ac:dyDescent="0.6">
      <c r="A158" s="66"/>
      <c r="B158" s="60"/>
      <c r="C158" s="60"/>
      <c r="D158" s="60"/>
      <c r="E158" s="61"/>
      <c r="F158" s="68"/>
      <c r="G158" s="68"/>
      <c r="H158" s="27"/>
    </row>
    <row r="159" spans="1:8" s="20" customFormat="1" ht="17.7" x14ac:dyDescent="0.6">
      <c r="A159" s="66"/>
      <c r="B159" s="60"/>
      <c r="C159" s="60"/>
      <c r="D159" s="60"/>
      <c r="E159" s="61"/>
      <c r="F159" s="68"/>
      <c r="G159" s="68"/>
      <c r="H159" s="27"/>
    </row>
    <row r="160" spans="1:8" s="20" customFormat="1" ht="17.7" x14ac:dyDescent="0.6">
      <c r="A160" s="66"/>
      <c r="B160" s="60"/>
      <c r="C160" s="60"/>
      <c r="D160" s="60"/>
      <c r="E160" s="69"/>
      <c r="F160" s="68"/>
      <c r="G160" s="68"/>
      <c r="H160" s="27"/>
    </row>
  </sheetData>
  <mergeCells count="7">
    <mergeCell ref="A7:G7"/>
    <mergeCell ref="A6:B6"/>
    <mergeCell ref="F6:G6"/>
    <mergeCell ref="A1:G1"/>
    <mergeCell ref="A2:G2"/>
    <mergeCell ref="A3:G3"/>
    <mergeCell ref="A4:G4"/>
  </mergeCells>
  <pageMargins left="0.7" right="0.7" top="0.75" bottom="0.75" header="0.3" footer="0.3"/>
  <pageSetup scale="6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PRESUPUESTO GRAL</vt:lpstr>
      <vt:lpstr>'PRESUPUESTO GRAL'!Print_Area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Jancy Capellan</dc:creator>
  <cp:lastModifiedBy>Rayrobert Torres</cp:lastModifiedBy>
  <cp:lastPrinted>2021-03-17T00:26:11Z</cp:lastPrinted>
  <dcterms:created xsi:type="dcterms:W3CDTF">2021-02-26T19:22:31Z</dcterms:created>
  <dcterms:modified xsi:type="dcterms:W3CDTF">2021-04-06T15:02:40Z</dcterms:modified>
</cp:coreProperties>
</file>