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00" yWindow="60" windowWidth="15480" windowHeight="8010"/>
  </bookViews>
  <sheets>
    <sheet name="PRESUPUESTO 5" sheetId="10" r:id="rId1"/>
  </sheets>
  <definedNames>
    <definedName name="_F" localSheetId="0">'PRESUPUESTO 5'!#REF!</definedName>
    <definedName name="_F">#REF!</definedName>
    <definedName name="_xlnm._FilterDatabase" localSheetId="0" hidden="1">'PRESUPUESTO 5'!#REF!</definedName>
    <definedName name="_Regression_Int" localSheetId="0" hidden="1">1</definedName>
    <definedName name="A" localSheetId="0">'PRESUPUESTO 5'!#REF!</definedName>
    <definedName name="A">#REF!</definedName>
    <definedName name="_xlnm.Print_Area" localSheetId="0">'PRESUPUESTO 5'!$A$1:$G$51</definedName>
    <definedName name="Print_Area_MI" localSheetId="0">'PRESUPUESTO 5'!#REF!</definedName>
    <definedName name="_xlnm.Print_Titles" localSheetId="0">'PRESUPUESTO 5'!$1:$8</definedName>
  </definedNames>
  <calcPr calcId="145621"/>
</workbook>
</file>

<file path=xl/calcChain.xml><?xml version="1.0" encoding="utf-8"?>
<calcChain xmlns="http://schemas.openxmlformats.org/spreadsheetml/2006/main">
  <c r="F12" i="10" l="1"/>
  <c r="G15" i="10" s="1"/>
  <c r="G12" i="10" l="1"/>
  <c r="G14" i="10" s="1"/>
  <c r="G30" i="10" s="1"/>
  <c r="F20" i="10" l="1"/>
  <c r="F22" i="10"/>
  <c r="F18" i="10"/>
  <c r="F19" i="10"/>
  <c r="F17" i="10"/>
  <c r="G34" i="10" s="1"/>
  <c r="F21" i="10"/>
  <c r="G24" i="10" l="1"/>
  <c r="G28" i="10" s="1"/>
  <c r="G26" i="10" l="1"/>
  <c r="G32" i="10" s="1"/>
  <c r="G36" i="10" s="1"/>
</calcChain>
</file>

<file path=xl/sharedStrings.xml><?xml version="1.0" encoding="utf-8"?>
<sst xmlns="http://schemas.openxmlformats.org/spreadsheetml/2006/main" count="46" uniqueCount="42">
  <si>
    <t>Unidad Ejecutora de Proyectos</t>
  </si>
  <si>
    <t>UD</t>
  </si>
  <si>
    <t>CANTIDAD</t>
  </si>
  <si>
    <t>No.</t>
  </si>
  <si>
    <t xml:space="preserve">CORPORACION DEL ACUEDUCTO Y ALCANTARILLADO DE SANTO DOMINGO </t>
  </si>
  <si>
    <t>***C.A.A.S.D.***</t>
  </si>
  <si>
    <t>DESCRIPCION</t>
  </si>
  <si>
    <t>P.U. RD$</t>
  </si>
  <si>
    <t>COSTO RD$</t>
  </si>
  <si>
    <t>SUB-TOTAL</t>
  </si>
  <si>
    <t>SUB-TOTAL GENERAL</t>
  </si>
  <si>
    <t>DIRECCIÓN TÉCNICA</t>
  </si>
  <si>
    <t>GASTOS ADMINISTRATIVOS</t>
  </si>
  <si>
    <t>SEGURO Y FIANZAS</t>
  </si>
  <si>
    <t>TRANSPORTE</t>
  </si>
  <si>
    <t>LEY # 6/86</t>
  </si>
  <si>
    <t>SUPERVISIÓN</t>
  </si>
  <si>
    <t>TOTAL DE GASTOS INDIRECTOS</t>
  </si>
  <si>
    <t>SUB-TOTAL GENERAL EN RD$</t>
  </si>
  <si>
    <t>CUENCA HIDROGRAFICA</t>
  </si>
  <si>
    <t>EQUIPAMIENTO CAASD</t>
  </si>
  <si>
    <t>IMPREVISTOS</t>
  </si>
  <si>
    <t>TOTAL GENERAL A CONTRATAR</t>
  </si>
  <si>
    <t>Sometido por :</t>
  </si>
  <si>
    <t>___________________________</t>
  </si>
  <si>
    <t>Ing. Luis Báez</t>
  </si>
  <si>
    <t xml:space="preserve">Enc. Departamento de Ingeniería </t>
  </si>
  <si>
    <t>Analista de Costos y Presupuestos</t>
  </si>
  <si>
    <t>Visto Bueno por:</t>
  </si>
  <si>
    <t>Aprobado por :</t>
  </si>
  <si>
    <t>Ing. Luis López</t>
  </si>
  <si>
    <t>Enc. Departamento de Costos y Presupuestos</t>
  </si>
  <si>
    <t>Enc. Unidad Ejecutora de Proyectos</t>
  </si>
  <si>
    <t>Revisado por</t>
  </si>
  <si>
    <t>Ing. Giordano Mancebo</t>
  </si>
  <si>
    <t>Ing. Juan Rosario</t>
  </si>
  <si>
    <t>ud</t>
  </si>
  <si>
    <t>Sistema cloracion Pozos Brujela Cassui</t>
  </si>
  <si>
    <t>Sistema de Cloradores para Pozos (incluye Bomba dosificadora, Valvula para Cilindros, instalacion electrica, Materiales para Instalacion Mecanica) (Cubicar desglosado)</t>
  </si>
  <si>
    <t>PRESUPUESTO DE INSTALACION DE SISTEMAS DE CLORACION POZOS BRUJUELA CASSUI</t>
  </si>
  <si>
    <t>2018-11 UEP</t>
  </si>
  <si>
    <t>ITBIS DE LA DIRECCION TECNICA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</si>
</sst>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&quot;RD$&quot;#,##0.00_);\(&quot;RD$&quot;#,##0.00\)"/>
    <numFmt numFmtId="165" formatCode="_(&quot;RD$&quot;* #,##0.00_);_(&quot;RD$&quot;* \(#,##0.00\);_(&quot;RD$&quot;* &quot;-&quot;??_);_(@_)"/>
    <numFmt numFmtId="166" formatCode="_(* #,##0.00_);_(* \(#,##0.00\);_(* &quot;-&quot;??_);_(@_)"/>
    <numFmt numFmtId="167" formatCode="#,##0.0_);\(#,##0.0\)"/>
    <numFmt numFmtId="168" formatCode="0.0"/>
    <numFmt numFmtId="169" formatCode="0.00_)"/>
    <numFmt numFmtId="170" formatCode="_(* #,##0.00_);_(* \(#,##0.00\);_(* \-??_);_(@_)"/>
    <numFmt numFmtId="171" formatCode="_(&quot;$&quot;* #,##0.00_);_(&quot;$&quot;* \(#,##0.00\);_(&quot;$&quot;* &quot;-&quot;??_);_(@_)"/>
  </numFmts>
  <fonts count="15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4"/>
      <name val="Arial"/>
      <family val="2"/>
    </font>
    <font>
      <sz val="14"/>
      <color indexed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name val="Times New Roman"/>
      <family val="1"/>
    </font>
    <font>
      <b/>
      <sz val="14"/>
      <color indexed="8"/>
      <name val="Arial"/>
      <family val="2"/>
    </font>
    <font>
      <sz val="14"/>
      <color theme="4" tint="-0.249977111117893"/>
      <name val="Arial"/>
      <family val="2"/>
    </font>
    <font>
      <sz val="14"/>
      <color rgb="FF92D050"/>
      <name val="Arial"/>
      <family val="2"/>
    </font>
    <font>
      <sz val="14"/>
      <color rgb="FF00B0F0"/>
      <name val="Arial"/>
      <family val="2"/>
    </font>
    <font>
      <sz val="10"/>
      <name val="Courier"/>
      <family val="3"/>
    </font>
    <font>
      <sz val="10"/>
      <name val="Courier New"/>
      <family val="3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 style="double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 style="double">
        <color indexed="64"/>
      </bottom>
      <diagonal/>
    </border>
    <border>
      <left style="double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8"/>
      </bottom>
      <diagonal/>
    </border>
  </borders>
  <cellStyleXfs count="18">
    <xf numFmtId="39" fontId="0" fillId="0" borderId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8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39" fontId="13" fillId="0" borderId="0"/>
    <xf numFmtId="166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4" fillId="0" borderId="0" applyFill="0" applyBorder="0" applyAlignment="0" applyProtection="0"/>
    <xf numFmtId="171" fontId="6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5">
    <xf numFmtId="39" fontId="0" fillId="0" borderId="0" xfId="0"/>
    <xf numFmtId="169" fontId="9" fillId="0" borderId="0" xfId="5" applyNumberFormat="1" applyFont="1" applyProtection="1"/>
    <xf numFmtId="166" fontId="9" fillId="0" borderId="0" xfId="1" applyFont="1" applyProtection="1"/>
    <xf numFmtId="166" fontId="5" fillId="0" borderId="0" xfId="1" applyFont="1" applyProtection="1"/>
    <xf numFmtId="166" fontId="9" fillId="0" borderId="0" xfId="1" applyFont="1" applyAlignment="1" applyProtection="1">
      <alignment horizontal="right"/>
    </xf>
    <xf numFmtId="169" fontId="9" fillId="0" borderId="0" xfId="5" applyNumberFormat="1" applyFont="1" applyAlignment="1" applyProtection="1"/>
    <xf numFmtId="0" fontId="7" fillId="0" borderId="0" xfId="5" applyNumberFormat="1" applyFont="1" applyBorder="1" applyAlignment="1">
      <alignment horizontal="right"/>
    </xf>
    <xf numFmtId="0" fontId="9" fillId="0" borderId="0" xfId="5" applyNumberFormat="1" applyFont="1" applyFill="1" applyBorder="1" applyAlignment="1">
      <alignment horizontal="centerContinuous"/>
    </xf>
    <xf numFmtId="166" fontId="9" fillId="0" borderId="0" xfId="1" applyFont="1" applyFill="1" applyBorder="1" applyAlignment="1">
      <alignment horizontal="centerContinuous"/>
    </xf>
    <xf numFmtId="166" fontId="7" fillId="0" borderId="0" xfId="1" applyFont="1" applyFill="1" applyBorder="1" applyAlignment="1">
      <alignment horizontal="centerContinuous"/>
    </xf>
    <xf numFmtId="166" fontId="5" fillId="0" borderId="0" xfId="1" applyFont="1" applyFill="1" applyBorder="1" applyAlignment="1">
      <alignment horizontal="centerContinuous"/>
    </xf>
    <xf numFmtId="166" fontId="9" fillId="0" borderId="0" xfId="1" applyFont="1" applyFill="1" applyBorder="1" applyAlignment="1">
      <alignment horizontal="right"/>
    </xf>
    <xf numFmtId="169" fontId="9" fillId="3" borderId="1" xfId="5" applyNumberFormat="1" applyFont="1" applyFill="1" applyBorder="1" applyAlignment="1" applyProtection="1">
      <alignment horizontal="center" vertical="center"/>
    </xf>
    <xf numFmtId="169" fontId="9" fillId="3" borderId="2" xfId="5" applyNumberFormat="1" applyFont="1" applyFill="1" applyBorder="1" applyAlignment="1" applyProtection="1">
      <alignment horizontal="center" vertical="center"/>
    </xf>
    <xf numFmtId="166" fontId="9" fillId="3" borderId="2" xfId="1" applyFont="1" applyFill="1" applyBorder="1" applyAlignment="1" applyProtection="1">
      <alignment horizontal="center" vertical="center"/>
    </xf>
    <xf numFmtId="166" fontId="9" fillId="3" borderId="3" xfId="1" applyFont="1" applyFill="1" applyBorder="1" applyAlignment="1" applyProtection="1">
      <alignment horizontal="center" vertical="center"/>
    </xf>
    <xf numFmtId="166" fontId="4" fillId="2" borderId="5" xfId="1" applyFont="1" applyFill="1" applyBorder="1" applyAlignment="1">
      <alignment vertical="center" wrapText="1"/>
    </xf>
    <xf numFmtId="166" fontId="4" fillId="0" borderId="12" xfId="2" applyFont="1" applyFill="1" applyBorder="1" applyAlignment="1" applyProtection="1">
      <alignment horizontal="center" vertical="center" wrapText="1"/>
    </xf>
    <xf numFmtId="10" fontId="4" fillId="0" borderId="12" xfId="10" applyNumberFormat="1" applyFont="1" applyFill="1" applyBorder="1" applyAlignment="1" applyProtection="1">
      <alignment horizontal="center" vertical="center" wrapText="1"/>
    </xf>
    <xf numFmtId="166" fontId="4" fillId="0" borderId="0" xfId="2" applyFont="1" applyAlignment="1">
      <alignment horizontal="center" vertical="center"/>
    </xf>
    <xf numFmtId="166" fontId="7" fillId="2" borderId="0" xfId="1" applyFont="1" applyFill="1" applyAlignment="1">
      <alignment vertical="center"/>
    </xf>
    <xf numFmtId="166" fontId="4" fillId="0" borderId="5" xfId="1" applyFont="1" applyBorder="1" applyAlignment="1">
      <alignment vertical="center"/>
    </xf>
    <xf numFmtId="166" fontId="7" fillId="0" borderId="6" xfId="1" applyFont="1" applyBorder="1" applyAlignment="1">
      <alignment vertical="center"/>
    </xf>
    <xf numFmtId="166" fontId="9" fillId="0" borderId="0" xfId="1" applyFont="1" applyAlignment="1" applyProtection="1"/>
    <xf numFmtId="166" fontId="9" fillId="0" borderId="0" xfId="1" applyFont="1" applyFill="1" applyBorder="1" applyAlignment="1"/>
    <xf numFmtId="166" fontId="9" fillId="3" borderId="2" xfId="1" applyFont="1" applyFill="1" applyBorder="1" applyAlignment="1" applyProtection="1">
      <alignment vertical="center"/>
    </xf>
    <xf numFmtId="166" fontId="4" fillId="4" borderId="16" xfId="1" applyFont="1" applyFill="1" applyBorder="1" applyAlignment="1">
      <alignment vertical="center"/>
    </xf>
    <xf numFmtId="166" fontId="5" fillId="0" borderId="9" xfId="1" applyFont="1" applyBorder="1" applyAlignment="1" applyProtection="1">
      <alignment vertical="center" wrapText="1"/>
    </xf>
    <xf numFmtId="166" fontId="4" fillId="0" borderId="12" xfId="1" applyFont="1" applyFill="1" applyBorder="1" applyAlignment="1" applyProtection="1">
      <alignment vertical="center" wrapText="1"/>
    </xf>
    <xf numFmtId="166" fontId="9" fillId="3" borderId="2" xfId="1" applyFont="1" applyFill="1" applyBorder="1" applyAlignment="1" applyProtection="1">
      <alignment vertical="center" wrapText="1"/>
    </xf>
    <xf numFmtId="166" fontId="9" fillId="0" borderId="2" xfId="1" applyFont="1" applyFill="1" applyBorder="1" applyAlignment="1" applyProtection="1">
      <alignment vertical="center" wrapText="1"/>
    </xf>
    <xf numFmtId="166" fontId="5" fillId="0" borderId="0" xfId="1" applyFont="1" applyBorder="1" applyAlignment="1" applyProtection="1">
      <alignment vertical="center"/>
    </xf>
    <xf numFmtId="166" fontId="4" fillId="0" borderId="0" xfId="1" applyFont="1" applyBorder="1" applyAlignment="1" applyProtection="1">
      <alignment vertical="center"/>
    </xf>
    <xf numFmtId="166" fontId="9" fillId="0" borderId="0" xfId="1" applyFont="1" applyBorder="1" applyAlignment="1" applyProtection="1">
      <alignment vertical="center"/>
    </xf>
    <xf numFmtId="166" fontId="12" fillId="0" borderId="0" xfId="1" applyFont="1" applyBorder="1" applyAlignment="1" applyProtection="1">
      <alignment vertical="center"/>
    </xf>
    <xf numFmtId="166" fontId="4" fillId="0" borderId="0" xfId="1" applyFont="1" applyAlignment="1" applyProtection="1">
      <alignment vertical="center"/>
    </xf>
    <xf numFmtId="166" fontId="4" fillId="0" borderId="0" xfId="1" applyFont="1" applyAlignment="1">
      <alignment vertical="center"/>
    </xf>
    <xf numFmtId="166" fontId="4" fillId="0" borderId="5" xfId="1" applyFont="1" applyFill="1" applyBorder="1" applyAlignment="1" applyProtection="1">
      <alignment vertical="center"/>
    </xf>
    <xf numFmtId="166" fontId="4" fillId="4" borderId="16" xfId="1" applyFont="1" applyFill="1" applyBorder="1" applyAlignment="1">
      <alignment vertical="center" wrapText="1"/>
    </xf>
    <xf numFmtId="166" fontId="4" fillId="4" borderId="16" xfId="1" applyFont="1" applyFill="1" applyBorder="1" applyAlignment="1">
      <alignment horizontal="center" vertical="center"/>
    </xf>
    <xf numFmtId="166" fontId="7" fillId="4" borderId="14" xfId="1" applyFont="1" applyFill="1" applyBorder="1" applyAlignment="1">
      <alignment vertical="center" wrapText="1"/>
    </xf>
    <xf numFmtId="166" fontId="9" fillId="0" borderId="10" xfId="1" applyFont="1" applyBorder="1" applyAlignment="1" applyProtection="1">
      <alignment vertical="center" wrapText="1"/>
    </xf>
    <xf numFmtId="166" fontId="4" fillId="0" borderId="13" xfId="1" applyFont="1" applyFill="1" applyBorder="1" applyAlignment="1" applyProtection="1">
      <alignment vertical="center" wrapText="1"/>
    </xf>
    <xf numFmtId="166" fontId="4" fillId="0" borderId="14" xfId="1" applyFont="1" applyFill="1" applyBorder="1" applyAlignment="1" applyProtection="1">
      <alignment vertical="center" wrapText="1"/>
    </xf>
    <xf numFmtId="166" fontId="5" fillId="3" borderId="2" xfId="1" applyFont="1" applyFill="1" applyBorder="1" applyAlignment="1" applyProtection="1">
      <alignment vertical="center" wrapText="1"/>
    </xf>
    <xf numFmtId="166" fontId="9" fillId="3" borderId="3" xfId="1" applyFont="1" applyFill="1" applyBorder="1" applyAlignment="1" applyProtection="1">
      <alignment vertical="center" wrapText="1"/>
    </xf>
    <xf numFmtId="166" fontId="5" fillId="0" borderId="2" xfId="1" applyFont="1" applyFill="1" applyBorder="1" applyAlignment="1" applyProtection="1">
      <alignment vertical="center" wrapText="1"/>
    </xf>
    <xf numFmtId="166" fontId="9" fillId="0" borderId="3" xfId="1" applyFont="1" applyFill="1" applyBorder="1" applyAlignment="1" applyProtection="1">
      <alignment vertical="center" wrapText="1"/>
    </xf>
    <xf numFmtId="166" fontId="10" fillId="0" borderId="0" xfId="1" applyFont="1" applyAlignment="1">
      <alignment vertical="center"/>
    </xf>
    <xf numFmtId="166" fontId="10" fillId="0" borderId="0" xfId="1" applyFont="1" applyBorder="1" applyAlignment="1" applyProtection="1">
      <alignment vertical="center"/>
    </xf>
    <xf numFmtId="166" fontId="12" fillId="0" borderId="0" xfId="1" applyFont="1" applyAlignment="1">
      <alignment vertical="center"/>
    </xf>
    <xf numFmtId="166" fontId="4" fillId="0" borderId="0" xfId="1" applyFont="1" applyFill="1" applyAlignment="1" applyProtection="1">
      <alignment vertical="center"/>
    </xf>
    <xf numFmtId="166" fontId="4" fillId="3" borderId="2" xfId="1" applyFont="1" applyFill="1" applyBorder="1" applyAlignment="1">
      <alignment vertical="center"/>
    </xf>
    <xf numFmtId="166" fontId="4" fillId="3" borderId="2" xfId="1" applyFont="1" applyFill="1" applyBorder="1" applyAlignment="1" applyProtection="1">
      <alignment vertical="center"/>
    </xf>
    <xf numFmtId="166" fontId="4" fillId="3" borderId="2" xfId="1" applyFont="1" applyFill="1" applyBorder="1" applyAlignment="1">
      <alignment vertical="center" wrapText="1"/>
    </xf>
    <xf numFmtId="166" fontId="7" fillId="3" borderId="3" xfId="1" applyFont="1" applyFill="1" applyBorder="1" applyAlignment="1">
      <alignment vertical="center"/>
    </xf>
    <xf numFmtId="39" fontId="7" fillId="2" borderId="0" xfId="12" applyFont="1" applyFill="1" applyAlignment="1">
      <alignment vertical="center"/>
    </xf>
    <xf numFmtId="168" fontId="4" fillId="3" borderId="1" xfId="12" applyNumberFormat="1" applyFont="1" applyFill="1" applyBorder="1" applyAlignment="1">
      <alignment horizontal="right" vertical="center" wrapText="1"/>
    </xf>
    <xf numFmtId="0" fontId="7" fillId="3" borderId="2" xfId="12" applyNumberFormat="1" applyFont="1" applyFill="1" applyBorder="1" applyAlignment="1">
      <alignment horizontal="left" vertical="center" wrapText="1"/>
    </xf>
    <xf numFmtId="39" fontId="4" fillId="3" borderId="2" xfId="12" applyFont="1" applyFill="1" applyBorder="1" applyAlignment="1">
      <alignment horizontal="center" vertical="center"/>
    </xf>
    <xf numFmtId="0" fontId="7" fillId="2" borderId="5" xfId="12" applyNumberFormat="1" applyFont="1" applyFill="1" applyBorder="1" applyAlignment="1">
      <alignment horizontal="left" vertical="center" wrapText="1"/>
    </xf>
    <xf numFmtId="168" fontId="4" fillId="2" borderId="4" xfId="12" applyNumberFormat="1" applyFont="1" applyFill="1" applyBorder="1" applyAlignment="1">
      <alignment horizontal="right" vertical="center" wrapText="1"/>
    </xf>
    <xf numFmtId="0" fontId="4" fillId="2" borderId="5" xfId="12" applyNumberFormat="1" applyFont="1" applyFill="1" applyBorder="1" applyAlignment="1">
      <alignment horizontal="left" vertical="center" wrapText="1"/>
    </xf>
    <xf numFmtId="39" fontId="4" fillId="0" borderId="5" xfId="12" applyFont="1" applyBorder="1" applyAlignment="1">
      <alignment horizontal="center" vertical="center"/>
    </xf>
    <xf numFmtId="1" fontId="7" fillId="2" borderId="4" xfId="12" applyNumberFormat="1" applyFont="1" applyFill="1" applyBorder="1" applyAlignment="1">
      <alignment horizontal="right" vertical="center" wrapText="1"/>
    </xf>
    <xf numFmtId="168" fontId="7" fillId="2" borderId="4" xfId="12" applyNumberFormat="1" applyFont="1" applyFill="1" applyBorder="1" applyAlignment="1">
      <alignment horizontal="right" vertical="center" wrapText="1"/>
    </xf>
    <xf numFmtId="39" fontId="4" fillId="4" borderId="15" xfId="12" applyFont="1" applyFill="1" applyBorder="1" applyAlignment="1">
      <alignment horizontal="right" vertical="center" wrapText="1"/>
    </xf>
    <xf numFmtId="169" fontId="9" fillId="3" borderId="7" xfId="12" applyNumberFormat="1" applyFont="1" applyFill="1" applyBorder="1" applyAlignment="1" applyProtection="1">
      <alignment horizontal="left" vertical="center" wrapText="1"/>
    </xf>
    <xf numFmtId="39" fontId="4" fillId="4" borderId="16" xfId="12" applyFont="1" applyFill="1" applyBorder="1" applyAlignment="1">
      <alignment horizontal="center" vertical="center" wrapText="1"/>
    </xf>
    <xf numFmtId="169" fontId="5" fillId="0" borderId="8" xfId="12" applyNumberFormat="1" applyFont="1" applyBorder="1" applyAlignment="1" applyProtection="1">
      <alignment vertical="center" wrapText="1"/>
    </xf>
    <xf numFmtId="169" fontId="5" fillId="0" borderId="9" xfId="12" applyNumberFormat="1" applyFont="1" applyBorder="1" applyAlignment="1" applyProtection="1">
      <alignment vertical="center" wrapText="1"/>
    </xf>
    <xf numFmtId="39" fontId="5" fillId="0" borderId="9" xfId="12" applyNumberFormat="1" applyFont="1" applyBorder="1" applyAlignment="1" applyProtection="1">
      <alignment horizontal="center" vertical="center" wrapText="1"/>
    </xf>
    <xf numFmtId="168" fontId="4" fillId="0" borderId="11" xfId="12" applyNumberFormat="1" applyFont="1" applyFill="1" applyBorder="1" applyAlignment="1" applyProtection="1">
      <alignment vertical="center" wrapText="1"/>
    </xf>
    <xf numFmtId="169" fontId="4" fillId="0" borderId="12" xfId="12" applyNumberFormat="1" applyFont="1" applyFill="1" applyBorder="1" applyAlignment="1" applyProtection="1">
      <alignment horizontal="left" vertical="center" wrapText="1"/>
    </xf>
    <xf numFmtId="169" fontId="5" fillId="3" borderId="1" xfId="12" applyNumberFormat="1" applyFont="1" applyFill="1" applyBorder="1" applyAlignment="1" applyProtection="1">
      <alignment vertical="center" wrapText="1"/>
    </xf>
    <xf numFmtId="169" fontId="9" fillId="3" borderId="2" xfId="12" applyNumberFormat="1" applyFont="1" applyFill="1" applyBorder="1" applyAlignment="1" applyProtection="1">
      <alignment vertical="center" wrapText="1"/>
    </xf>
    <xf numFmtId="169" fontId="5" fillId="3" borderId="2" xfId="12" applyNumberFormat="1" applyFont="1" applyFill="1" applyBorder="1" applyAlignment="1" applyProtection="1">
      <alignment horizontal="center" vertical="center" wrapText="1"/>
    </xf>
    <xf numFmtId="169" fontId="5" fillId="0" borderId="1" xfId="12" applyNumberFormat="1" applyFont="1" applyFill="1" applyBorder="1" applyAlignment="1" applyProtection="1">
      <alignment vertical="center" wrapText="1"/>
    </xf>
    <xf numFmtId="169" fontId="9" fillId="0" borderId="2" xfId="12" applyNumberFormat="1" applyFont="1" applyFill="1" applyBorder="1" applyAlignment="1" applyProtection="1">
      <alignment vertical="center" wrapText="1"/>
    </xf>
    <xf numFmtId="169" fontId="5" fillId="0" borderId="2" xfId="12" applyNumberFormat="1" applyFont="1" applyFill="1" applyBorder="1" applyAlignment="1" applyProtection="1">
      <alignment horizontal="center" vertical="center" wrapText="1"/>
    </xf>
    <xf numFmtId="10" fontId="5" fillId="3" borderId="2" xfId="12" applyNumberFormat="1" applyFont="1" applyFill="1" applyBorder="1" applyAlignment="1" applyProtection="1">
      <alignment horizontal="center" vertical="center" wrapText="1"/>
    </xf>
    <xf numFmtId="10" fontId="5" fillId="0" borderId="2" xfId="12" applyNumberFormat="1" applyFont="1" applyFill="1" applyBorder="1" applyAlignment="1" applyProtection="1">
      <alignment horizontal="center" vertical="center" wrapText="1"/>
    </xf>
    <xf numFmtId="169" fontId="5" fillId="0" borderId="0" xfId="12" applyNumberFormat="1" applyFont="1" applyBorder="1" applyAlignment="1" applyProtection="1">
      <alignment vertical="center"/>
    </xf>
    <xf numFmtId="169" fontId="5" fillId="0" borderId="0" xfId="12" applyNumberFormat="1" applyFont="1" applyBorder="1" applyAlignment="1" applyProtection="1">
      <alignment horizontal="center" vertical="center"/>
    </xf>
    <xf numFmtId="169" fontId="10" fillId="0" borderId="0" xfId="12" applyNumberFormat="1" applyFont="1" applyBorder="1" applyAlignment="1" applyProtection="1">
      <alignment vertical="center"/>
    </xf>
    <xf numFmtId="169" fontId="4" fillId="0" borderId="0" xfId="12" applyNumberFormat="1" applyFont="1" applyBorder="1" applyAlignment="1" applyProtection="1">
      <alignment vertical="center"/>
    </xf>
    <xf numFmtId="169" fontId="11" fillId="0" borderId="0" xfId="12" applyNumberFormat="1" applyFont="1" applyBorder="1" applyAlignment="1" applyProtection="1">
      <alignment horizontal="center" vertical="center"/>
    </xf>
    <xf numFmtId="169" fontId="9" fillId="0" borderId="0" xfId="12" applyNumberFormat="1" applyFont="1" applyBorder="1" applyAlignment="1" applyProtection="1">
      <alignment vertical="center"/>
    </xf>
    <xf numFmtId="168" fontId="4" fillId="0" borderId="0" xfId="12" applyNumberFormat="1" applyFont="1" applyAlignment="1">
      <alignment vertical="center"/>
    </xf>
    <xf numFmtId="169" fontId="12" fillId="0" borderId="0" xfId="12" applyNumberFormat="1" applyFont="1" applyBorder="1" applyAlignment="1" applyProtection="1">
      <alignment vertical="center"/>
    </xf>
    <xf numFmtId="169" fontId="12" fillId="0" borderId="0" xfId="12" applyNumberFormat="1" applyFont="1" applyBorder="1" applyAlignment="1" applyProtection="1">
      <alignment horizontal="center" vertical="center"/>
    </xf>
    <xf numFmtId="167" fontId="4" fillId="0" borderId="0" xfId="12" applyNumberFormat="1" applyFont="1" applyFill="1" applyAlignment="1">
      <alignment vertical="center"/>
    </xf>
    <xf numFmtId="169" fontId="9" fillId="0" borderId="0" xfId="12" applyNumberFormat="1" applyFont="1" applyBorder="1" applyAlignment="1" applyProtection="1">
      <alignment horizontal="center" vertical="center"/>
    </xf>
    <xf numFmtId="169" fontId="4" fillId="0" borderId="0" xfId="12" applyNumberFormat="1" applyFont="1" applyAlignment="1" applyProtection="1">
      <alignment vertical="center"/>
    </xf>
    <xf numFmtId="0" fontId="4" fillId="0" borderId="0" xfId="12" applyNumberFormat="1" applyFont="1" applyAlignment="1">
      <alignment vertical="center"/>
    </xf>
    <xf numFmtId="4" fontId="4" fillId="0" borderId="0" xfId="12" applyNumberFormat="1" applyFont="1" applyFill="1" applyAlignment="1">
      <alignment vertical="center" wrapText="1"/>
    </xf>
    <xf numFmtId="0" fontId="4" fillId="0" borderId="0" xfId="12" applyNumberFormat="1" applyFont="1" applyAlignment="1">
      <alignment horizontal="center" vertical="center"/>
    </xf>
    <xf numFmtId="167" fontId="7" fillId="2" borderId="0" xfId="12" applyNumberFormat="1" applyFont="1" applyFill="1" applyAlignment="1">
      <alignment horizontal="right" vertical="center"/>
    </xf>
    <xf numFmtId="169" fontId="5" fillId="3" borderId="1" xfId="5" applyNumberFormat="1" applyFont="1" applyFill="1" applyBorder="1" applyAlignment="1" applyProtection="1">
      <alignment vertical="center"/>
    </xf>
    <xf numFmtId="169" fontId="9" fillId="3" borderId="2" xfId="5" applyNumberFormat="1" applyFont="1" applyFill="1" applyBorder="1" applyAlignment="1" applyProtection="1">
      <alignment vertical="center"/>
    </xf>
    <xf numFmtId="166" fontId="9" fillId="3" borderId="2" xfId="11" applyFont="1" applyFill="1" applyBorder="1" applyAlignment="1" applyProtection="1">
      <alignment vertical="center"/>
    </xf>
    <xf numFmtId="166" fontId="5" fillId="3" borderId="2" xfId="1" applyFont="1" applyFill="1" applyBorder="1" applyAlignment="1" applyProtection="1">
      <alignment vertical="center"/>
    </xf>
    <xf numFmtId="166" fontId="5" fillId="3" borderId="2" xfId="11" applyFont="1" applyFill="1" applyBorder="1" applyAlignment="1" applyProtection="1">
      <alignment vertical="center"/>
    </xf>
    <xf numFmtId="166" fontId="9" fillId="3" borderId="3" xfId="11" applyFont="1" applyFill="1" applyBorder="1" applyAlignment="1" applyProtection="1">
      <alignment vertical="center"/>
    </xf>
    <xf numFmtId="169" fontId="5" fillId="0" borderId="1" xfId="5" applyNumberFormat="1" applyFont="1" applyFill="1" applyBorder="1" applyAlignment="1" applyProtection="1">
      <alignment vertical="center"/>
    </xf>
    <xf numFmtId="169" fontId="9" fillId="0" borderId="2" xfId="5" applyNumberFormat="1" applyFont="1" applyFill="1" applyBorder="1" applyAlignment="1" applyProtection="1">
      <alignment vertical="center"/>
    </xf>
    <xf numFmtId="166" fontId="9" fillId="0" borderId="2" xfId="11" applyFont="1" applyFill="1" applyBorder="1" applyAlignment="1" applyProtection="1">
      <alignment vertical="center"/>
    </xf>
    <xf numFmtId="166" fontId="5" fillId="0" borderId="2" xfId="1" applyFont="1" applyFill="1" applyBorder="1" applyAlignment="1" applyProtection="1">
      <alignment vertical="center"/>
    </xf>
    <xf numFmtId="166" fontId="5" fillId="0" borderId="2" xfId="11" applyFont="1" applyFill="1" applyBorder="1" applyAlignment="1" applyProtection="1">
      <alignment vertical="center"/>
    </xf>
    <xf numFmtId="166" fontId="9" fillId="0" borderId="3" xfId="11" applyFont="1" applyFill="1" applyBorder="1" applyAlignment="1" applyProtection="1">
      <alignment vertical="center"/>
    </xf>
    <xf numFmtId="10" fontId="5" fillId="3" borderId="17" xfId="17" applyNumberFormat="1" applyFont="1" applyFill="1" applyBorder="1" applyAlignment="1" applyProtection="1">
      <alignment horizontal="center" vertical="center" wrapText="1"/>
    </xf>
    <xf numFmtId="164" fontId="9" fillId="0" borderId="0" xfId="5" applyNumberFormat="1" applyFont="1" applyAlignment="1" applyProtection="1">
      <alignment horizontal="center"/>
    </xf>
    <xf numFmtId="169" fontId="9" fillId="0" borderId="0" xfId="5" applyNumberFormat="1" applyFont="1" applyAlignment="1" applyProtection="1">
      <alignment horizontal="center"/>
    </xf>
    <xf numFmtId="0" fontId="7" fillId="0" borderId="0" xfId="5" applyNumberFormat="1" applyFont="1" applyBorder="1" applyAlignment="1">
      <alignment horizontal="center" vertical="center" wrapText="1"/>
    </xf>
    <xf numFmtId="169" fontId="9" fillId="0" borderId="0" xfId="5" applyNumberFormat="1" applyFont="1" applyAlignment="1" applyProtection="1">
      <alignment horizontal="left"/>
    </xf>
  </cellXfs>
  <cellStyles count="18">
    <cellStyle name="Comma_Presup-borrador" xfId="8"/>
    <cellStyle name="Currency 2" xfId="16"/>
    <cellStyle name="Millares" xfId="1" builtinId="3"/>
    <cellStyle name="Millares 10" xfId="2"/>
    <cellStyle name="Millares 2" xfId="13"/>
    <cellStyle name="Millares 2 2" xfId="11"/>
    <cellStyle name="Millares 8" xfId="15"/>
    <cellStyle name="Moneda 2" xfId="14"/>
    <cellStyle name="Normal" xfId="0" builtinId="0"/>
    <cellStyle name="Normal 11" xfId="6"/>
    <cellStyle name="Normal 2" xfId="7"/>
    <cellStyle name="Normal 2 2" xfId="3"/>
    <cellStyle name="Normal 2_2009-123" xfId="4"/>
    <cellStyle name="Normal 3" xfId="5"/>
    <cellStyle name="Normal 4" xfId="9"/>
    <cellStyle name="Normal 5" xfId="12"/>
    <cellStyle name="Porcentaje 2" xfId="17"/>
    <cellStyle name="Porcentual 10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G53"/>
  <sheetViews>
    <sheetView showGridLines="0" showZeros="0" tabSelected="1" view="pageBreakPreview" zoomScale="75" zoomScaleNormal="75" zoomScaleSheetLayoutView="75" workbookViewId="0">
      <selection activeCell="J15" sqref="J15"/>
    </sheetView>
  </sheetViews>
  <sheetFormatPr baseColWidth="10" defaultColWidth="9.625" defaultRowHeight="18" x14ac:dyDescent="0.15"/>
  <cols>
    <col min="1" max="1" width="6.625" style="97" customWidth="1"/>
    <col min="2" max="2" width="52.125" style="56" customWidth="1"/>
    <col min="3" max="3" width="12.125" style="20" customWidth="1"/>
    <col min="4" max="4" width="10" style="20" customWidth="1"/>
    <col min="5" max="5" width="16.125" style="20" customWidth="1"/>
    <col min="6" max="6" width="18.5" style="20" customWidth="1"/>
    <col min="7" max="7" width="19.375" style="20" customWidth="1"/>
    <col min="8" max="9" width="17.625" style="56" bestFit="1" customWidth="1"/>
    <col min="10" max="10" width="9.625" style="56"/>
    <col min="11" max="11" width="11.375" style="56" bestFit="1" customWidth="1"/>
    <col min="12" max="16384" width="9.625" style="56"/>
  </cols>
  <sheetData>
    <row r="1" spans="1:7" x14ac:dyDescent="0.25">
      <c r="A1" s="111" t="s">
        <v>4</v>
      </c>
      <c r="B1" s="111"/>
      <c r="C1" s="111"/>
      <c r="D1" s="111"/>
      <c r="E1" s="111"/>
      <c r="F1" s="111"/>
      <c r="G1" s="111"/>
    </row>
    <row r="2" spans="1:7" x14ac:dyDescent="0.25">
      <c r="A2" s="111" t="s">
        <v>5</v>
      </c>
      <c r="B2" s="111"/>
      <c r="C2" s="111"/>
      <c r="D2" s="111"/>
      <c r="E2" s="111"/>
      <c r="F2" s="111"/>
      <c r="G2" s="111"/>
    </row>
    <row r="3" spans="1:7" x14ac:dyDescent="0.25">
      <c r="A3" s="112" t="s">
        <v>0</v>
      </c>
      <c r="B3" s="112"/>
      <c r="C3" s="112"/>
      <c r="D3" s="112"/>
      <c r="E3" s="112"/>
      <c r="F3" s="112"/>
      <c r="G3" s="112"/>
    </row>
    <row r="4" spans="1:7" x14ac:dyDescent="0.25">
      <c r="A4" s="114" t="s">
        <v>40</v>
      </c>
      <c r="B4" s="114"/>
      <c r="C4" s="23"/>
      <c r="D4" s="2"/>
      <c r="E4" s="3"/>
      <c r="F4" s="3"/>
      <c r="G4" s="4"/>
    </row>
    <row r="5" spans="1:7" x14ac:dyDescent="0.25">
      <c r="A5" s="5"/>
      <c r="B5" s="1"/>
      <c r="C5" s="23"/>
      <c r="D5" s="2"/>
      <c r="E5" s="3"/>
      <c r="F5" s="3"/>
      <c r="G5" s="4"/>
    </row>
    <row r="6" spans="1:7" ht="36" customHeight="1" x14ac:dyDescent="0.15">
      <c r="A6" s="113" t="s">
        <v>39</v>
      </c>
      <c r="B6" s="113"/>
      <c r="C6" s="113"/>
      <c r="D6" s="113"/>
      <c r="E6" s="113"/>
      <c r="F6" s="113"/>
      <c r="G6" s="113"/>
    </row>
    <row r="7" spans="1:7" ht="18.75" thickBot="1" x14ac:dyDescent="0.3">
      <c r="A7" s="6"/>
      <c r="B7" s="7"/>
      <c r="C7" s="24"/>
      <c r="D7" s="8"/>
      <c r="E7" s="9"/>
      <c r="F7" s="10"/>
      <c r="G7" s="11"/>
    </row>
    <row r="8" spans="1:7" ht="24.75" customHeight="1" thickTop="1" thickBot="1" x14ac:dyDescent="0.2">
      <c r="A8" s="12" t="s">
        <v>3</v>
      </c>
      <c r="B8" s="13" t="s">
        <v>6</v>
      </c>
      <c r="C8" s="25" t="s">
        <v>2</v>
      </c>
      <c r="D8" s="14" t="s">
        <v>1</v>
      </c>
      <c r="E8" s="14" t="s">
        <v>7</v>
      </c>
      <c r="F8" s="14" t="s">
        <v>8</v>
      </c>
      <c r="G8" s="15" t="s">
        <v>9</v>
      </c>
    </row>
    <row r="9" spans="1:7" ht="18.75" thickTop="1" x14ac:dyDescent="0.15">
      <c r="A9" s="61"/>
      <c r="B9" s="62"/>
      <c r="C9" s="21"/>
      <c r="D9" s="63"/>
      <c r="E9" s="37"/>
      <c r="F9" s="16"/>
      <c r="G9" s="22"/>
    </row>
    <row r="10" spans="1:7" x14ac:dyDescent="0.15">
      <c r="A10" s="65"/>
      <c r="B10" s="60" t="s">
        <v>37</v>
      </c>
      <c r="C10" s="21"/>
      <c r="D10" s="63"/>
      <c r="E10" s="37"/>
      <c r="F10" s="16"/>
      <c r="G10" s="22"/>
    </row>
    <row r="11" spans="1:7" x14ac:dyDescent="0.15">
      <c r="A11" s="61"/>
      <c r="B11" s="62"/>
      <c r="C11" s="21"/>
      <c r="D11" s="63"/>
      <c r="E11" s="37"/>
      <c r="F11" s="16"/>
      <c r="G11" s="22"/>
    </row>
    <row r="12" spans="1:7" ht="90" x14ac:dyDescent="0.15">
      <c r="A12" s="64">
        <v>1</v>
      </c>
      <c r="B12" s="60" t="s">
        <v>38</v>
      </c>
      <c r="C12" s="21">
        <v>13</v>
      </c>
      <c r="D12" s="63" t="s">
        <v>36</v>
      </c>
      <c r="E12" s="37"/>
      <c r="F12" s="16">
        <f>E12*C12</f>
        <v>0</v>
      </c>
      <c r="G12" s="22">
        <f>SUM(F12)</f>
        <v>0</v>
      </c>
    </row>
    <row r="13" spans="1:7" ht="18.75" thickBot="1" x14ac:dyDescent="0.2">
      <c r="A13" s="61"/>
      <c r="B13" s="62"/>
      <c r="C13" s="21"/>
      <c r="D13" s="63"/>
      <c r="E13" s="37"/>
      <c r="F13" s="16"/>
      <c r="G13" s="22"/>
    </row>
    <row r="14" spans="1:7" ht="19.5" thickTop="1" thickBot="1" x14ac:dyDescent="0.2">
      <c r="A14" s="57"/>
      <c r="B14" s="58" t="s">
        <v>9</v>
      </c>
      <c r="C14" s="52"/>
      <c r="D14" s="59"/>
      <c r="E14" s="53"/>
      <c r="F14" s="54"/>
      <c r="G14" s="55">
        <f>G12</f>
        <v>0</v>
      </c>
    </row>
    <row r="15" spans="1:7" ht="19.5" thickTop="1" thickBot="1" x14ac:dyDescent="0.2">
      <c r="A15" s="66"/>
      <c r="B15" s="67" t="s">
        <v>10</v>
      </c>
      <c r="C15" s="26"/>
      <c r="D15" s="68"/>
      <c r="E15" s="38"/>
      <c r="F15" s="39"/>
      <c r="G15" s="40">
        <f>F12</f>
        <v>0</v>
      </c>
    </row>
    <row r="16" spans="1:7" ht="18.75" thickTop="1" x14ac:dyDescent="0.15">
      <c r="A16" s="69"/>
      <c r="B16" s="70"/>
      <c r="C16" s="27"/>
      <c r="D16" s="71"/>
      <c r="E16" s="27"/>
      <c r="F16" s="27"/>
      <c r="G16" s="41"/>
    </row>
    <row r="17" spans="1:7" x14ac:dyDescent="0.15">
      <c r="A17" s="72"/>
      <c r="B17" s="73" t="s">
        <v>11</v>
      </c>
      <c r="C17" s="28"/>
      <c r="D17" s="18">
        <v>0.1</v>
      </c>
      <c r="E17" s="28"/>
      <c r="F17" s="28">
        <f>D17*G15</f>
        <v>0</v>
      </c>
      <c r="G17" s="42"/>
    </row>
    <row r="18" spans="1:7" x14ac:dyDescent="0.15">
      <c r="A18" s="72"/>
      <c r="B18" s="73" t="s">
        <v>12</v>
      </c>
      <c r="C18" s="28"/>
      <c r="D18" s="18">
        <v>2.5000000000000001E-2</v>
      </c>
      <c r="E18" s="28"/>
      <c r="F18" s="28">
        <f>D18*G15</f>
        <v>0</v>
      </c>
      <c r="G18" s="42"/>
    </row>
    <row r="19" spans="1:7" x14ac:dyDescent="0.15">
      <c r="A19" s="72"/>
      <c r="B19" s="73" t="s">
        <v>13</v>
      </c>
      <c r="C19" s="28"/>
      <c r="D19" s="18">
        <v>5.3499999999999999E-2</v>
      </c>
      <c r="E19" s="28"/>
      <c r="F19" s="28">
        <f>D19*G15</f>
        <v>0</v>
      </c>
      <c r="G19" s="42"/>
    </row>
    <row r="20" spans="1:7" x14ac:dyDescent="0.15">
      <c r="A20" s="72"/>
      <c r="B20" s="73" t="s">
        <v>14</v>
      </c>
      <c r="C20" s="28"/>
      <c r="D20" s="18">
        <v>0.02</v>
      </c>
      <c r="E20" s="28"/>
      <c r="F20" s="28">
        <f>D20*G15</f>
        <v>0</v>
      </c>
      <c r="G20" s="42"/>
    </row>
    <row r="21" spans="1:7" x14ac:dyDescent="0.15">
      <c r="A21" s="72"/>
      <c r="B21" s="73" t="s">
        <v>15</v>
      </c>
      <c r="C21" s="28"/>
      <c r="D21" s="18">
        <v>0.01</v>
      </c>
      <c r="E21" s="28"/>
      <c r="F21" s="28">
        <f>D21*G15</f>
        <v>0</v>
      </c>
      <c r="G21" s="42"/>
    </row>
    <row r="22" spans="1:7" x14ac:dyDescent="0.15">
      <c r="A22" s="72"/>
      <c r="B22" s="73" t="s">
        <v>16</v>
      </c>
      <c r="C22" s="28"/>
      <c r="D22" s="18">
        <v>0.05</v>
      </c>
      <c r="E22" s="28"/>
      <c r="F22" s="28">
        <f>D22*G15</f>
        <v>0</v>
      </c>
      <c r="G22" s="42"/>
    </row>
    <row r="23" spans="1:7" ht="18.75" thickBot="1" x14ac:dyDescent="0.2">
      <c r="A23" s="72"/>
      <c r="B23" s="73"/>
      <c r="C23" s="28"/>
      <c r="D23" s="17"/>
      <c r="E23" s="28"/>
      <c r="F23" s="28"/>
      <c r="G23" s="43"/>
    </row>
    <row r="24" spans="1:7" ht="19.5" thickTop="1" thickBot="1" x14ac:dyDescent="0.2">
      <c r="A24" s="74"/>
      <c r="B24" s="75" t="s">
        <v>17</v>
      </c>
      <c r="C24" s="29"/>
      <c r="D24" s="76"/>
      <c r="E24" s="44"/>
      <c r="F24" s="44"/>
      <c r="G24" s="45">
        <f>SUM(F17:F22)</f>
        <v>0</v>
      </c>
    </row>
    <row r="25" spans="1:7" ht="19.5" thickTop="1" thickBot="1" x14ac:dyDescent="0.2">
      <c r="A25" s="77"/>
      <c r="B25" s="78"/>
      <c r="C25" s="30"/>
      <c r="D25" s="79"/>
      <c r="E25" s="46"/>
      <c r="F25" s="46"/>
      <c r="G25" s="47"/>
    </row>
    <row r="26" spans="1:7" ht="19.5" thickTop="1" thickBot="1" x14ac:dyDescent="0.2">
      <c r="A26" s="74"/>
      <c r="B26" s="75" t="s">
        <v>18</v>
      </c>
      <c r="C26" s="29"/>
      <c r="D26" s="76"/>
      <c r="E26" s="44"/>
      <c r="F26" s="44"/>
      <c r="G26" s="45">
        <f>+G24+G15</f>
        <v>0</v>
      </c>
    </row>
    <row r="27" spans="1:7" ht="19.5" thickTop="1" thickBot="1" x14ac:dyDescent="0.2">
      <c r="A27" s="77"/>
      <c r="B27" s="78"/>
      <c r="C27" s="30"/>
      <c r="D27" s="79"/>
      <c r="E27" s="46"/>
      <c r="F27" s="46"/>
      <c r="G27" s="47"/>
    </row>
    <row r="28" spans="1:7" ht="19.5" thickTop="1" thickBot="1" x14ac:dyDescent="0.2">
      <c r="A28" s="74"/>
      <c r="B28" s="75" t="s">
        <v>19</v>
      </c>
      <c r="C28" s="29"/>
      <c r="D28" s="80">
        <v>0.03</v>
      </c>
      <c r="E28" s="44"/>
      <c r="F28" s="44"/>
      <c r="G28" s="45">
        <f>+G24*D28</f>
        <v>0</v>
      </c>
    </row>
    <row r="29" spans="1:7" ht="19.5" thickTop="1" thickBot="1" x14ac:dyDescent="0.2">
      <c r="A29" s="77"/>
      <c r="B29" s="78"/>
      <c r="C29" s="30"/>
      <c r="D29" s="81"/>
      <c r="E29" s="46"/>
      <c r="F29" s="46"/>
      <c r="G29" s="47"/>
    </row>
    <row r="30" spans="1:7" ht="19.5" thickTop="1" thickBot="1" x14ac:dyDescent="0.2">
      <c r="A30" s="74"/>
      <c r="B30" s="75" t="s">
        <v>20</v>
      </c>
      <c r="C30" s="29"/>
      <c r="D30" s="80">
        <v>0.06</v>
      </c>
      <c r="E30" s="44"/>
      <c r="F30" s="44"/>
      <c r="G30" s="45">
        <f>D30*G15</f>
        <v>0</v>
      </c>
    </row>
    <row r="31" spans="1:7" ht="19.5" thickTop="1" thickBot="1" x14ac:dyDescent="0.2">
      <c r="A31" s="77"/>
      <c r="B31" s="78"/>
      <c r="C31" s="30"/>
      <c r="D31" s="81"/>
      <c r="E31" s="46"/>
      <c r="F31" s="46"/>
      <c r="G31" s="47"/>
    </row>
    <row r="32" spans="1:7" ht="19.5" thickTop="1" thickBot="1" x14ac:dyDescent="0.2">
      <c r="A32" s="74"/>
      <c r="B32" s="75" t="s">
        <v>21</v>
      </c>
      <c r="C32" s="29"/>
      <c r="D32" s="80">
        <v>0.05</v>
      </c>
      <c r="E32" s="44"/>
      <c r="F32" s="44"/>
      <c r="G32" s="45">
        <f>+G26*D32</f>
        <v>0</v>
      </c>
    </row>
    <row r="33" spans="1:7" ht="19.5" thickTop="1" thickBot="1" x14ac:dyDescent="0.2">
      <c r="A33" s="104"/>
      <c r="B33" s="105"/>
      <c r="C33" s="106"/>
      <c r="D33" s="108"/>
      <c r="E33" s="107"/>
      <c r="F33" s="108"/>
      <c r="G33" s="109"/>
    </row>
    <row r="34" spans="1:7" ht="19.5" thickTop="1" thickBot="1" x14ac:dyDescent="0.2">
      <c r="A34" s="98"/>
      <c r="B34" s="99" t="s">
        <v>41</v>
      </c>
      <c r="C34" s="100"/>
      <c r="D34" s="110">
        <v>0.18</v>
      </c>
      <c r="E34" s="101"/>
      <c r="F34" s="102"/>
      <c r="G34" s="103">
        <f>D34*F17</f>
        <v>0</v>
      </c>
    </row>
    <row r="35" spans="1:7" ht="19.5" thickTop="1" thickBot="1" x14ac:dyDescent="0.2">
      <c r="A35" s="77"/>
      <c r="B35" s="78"/>
      <c r="C35" s="30"/>
      <c r="D35" s="79"/>
      <c r="E35" s="46"/>
      <c r="F35" s="46"/>
      <c r="G35" s="47"/>
    </row>
    <row r="36" spans="1:7" ht="19.5" thickTop="1" thickBot="1" x14ac:dyDescent="0.2">
      <c r="A36" s="74"/>
      <c r="B36" s="75" t="s">
        <v>22</v>
      </c>
      <c r="C36" s="29"/>
      <c r="D36" s="76"/>
      <c r="E36" s="44"/>
      <c r="F36" s="44"/>
      <c r="G36" s="45">
        <f>+G32+G30+G26+G28+G34</f>
        <v>0</v>
      </c>
    </row>
    <row r="37" spans="1:7" ht="18.75" thickTop="1" x14ac:dyDescent="0.15">
      <c r="A37" s="82"/>
      <c r="B37" s="82"/>
      <c r="C37" s="31"/>
      <c r="D37" s="83"/>
      <c r="E37" s="31"/>
      <c r="F37" s="31"/>
      <c r="G37" s="31"/>
    </row>
    <row r="38" spans="1:7" x14ac:dyDescent="0.15">
      <c r="A38" s="84"/>
      <c r="B38" s="85" t="s">
        <v>23</v>
      </c>
      <c r="C38" s="32"/>
      <c r="D38" s="86"/>
      <c r="E38" s="32" t="s">
        <v>33</v>
      </c>
      <c r="F38" s="48"/>
      <c r="G38" s="49"/>
    </row>
    <row r="39" spans="1:7" x14ac:dyDescent="0.15">
      <c r="A39" s="84"/>
      <c r="B39" s="85"/>
      <c r="C39" s="32"/>
      <c r="D39" s="86"/>
      <c r="E39" s="32"/>
      <c r="F39" s="48"/>
      <c r="G39" s="49"/>
    </row>
    <row r="40" spans="1:7" x14ac:dyDescent="0.15">
      <c r="A40" s="84"/>
      <c r="B40" s="85"/>
      <c r="C40" s="32"/>
      <c r="D40" s="86"/>
      <c r="E40" s="32"/>
      <c r="F40" s="48"/>
      <c r="G40" s="49"/>
    </row>
    <row r="41" spans="1:7" x14ac:dyDescent="0.15">
      <c r="A41" s="82"/>
      <c r="B41" s="82" t="s">
        <v>24</v>
      </c>
      <c r="C41" s="31"/>
      <c r="D41" s="83"/>
      <c r="E41" s="31" t="s">
        <v>24</v>
      </c>
      <c r="F41" s="36"/>
      <c r="G41" s="31"/>
    </row>
    <row r="42" spans="1:7" x14ac:dyDescent="0.15">
      <c r="A42" s="82"/>
      <c r="B42" s="87" t="s">
        <v>25</v>
      </c>
      <c r="C42" s="33"/>
      <c r="D42" s="83"/>
      <c r="E42" s="33" t="s">
        <v>35</v>
      </c>
      <c r="F42" s="36"/>
      <c r="G42" s="31"/>
    </row>
    <row r="43" spans="1:7" x14ac:dyDescent="0.15">
      <c r="A43" s="82"/>
      <c r="B43" s="82" t="s">
        <v>26</v>
      </c>
      <c r="C43" s="31"/>
      <c r="D43" s="83"/>
      <c r="E43" s="31" t="s">
        <v>27</v>
      </c>
      <c r="F43" s="36"/>
      <c r="G43" s="31"/>
    </row>
    <row r="44" spans="1:7" x14ac:dyDescent="0.15">
      <c r="A44" s="82"/>
      <c r="B44" s="82"/>
      <c r="C44" s="31"/>
      <c r="D44" s="83"/>
      <c r="E44" s="31"/>
      <c r="F44" s="36"/>
      <c r="G44" s="31"/>
    </row>
    <row r="45" spans="1:7" x14ac:dyDescent="0.15">
      <c r="A45" s="88"/>
      <c r="B45" s="89"/>
      <c r="C45" s="34"/>
      <c r="D45" s="90"/>
      <c r="E45" s="34"/>
      <c r="F45" s="50"/>
      <c r="G45" s="31"/>
    </row>
    <row r="46" spans="1:7" x14ac:dyDescent="0.15">
      <c r="A46" s="88"/>
      <c r="B46" s="85" t="s">
        <v>28</v>
      </c>
      <c r="C46" s="32"/>
      <c r="D46" s="90"/>
      <c r="E46" s="32" t="s">
        <v>29</v>
      </c>
      <c r="F46" s="50"/>
      <c r="G46" s="31"/>
    </row>
    <row r="47" spans="1:7" x14ac:dyDescent="0.15">
      <c r="A47" s="88"/>
      <c r="B47" s="85"/>
      <c r="C47" s="32"/>
      <c r="D47" s="90"/>
      <c r="E47" s="32"/>
      <c r="F47" s="50"/>
      <c r="G47" s="31"/>
    </row>
    <row r="48" spans="1:7" x14ac:dyDescent="0.15">
      <c r="A48" s="82"/>
      <c r="B48" s="82" t="s">
        <v>24</v>
      </c>
      <c r="C48" s="31"/>
      <c r="D48" s="83"/>
      <c r="E48" s="31" t="s">
        <v>24</v>
      </c>
      <c r="F48" s="36"/>
      <c r="G48" s="31"/>
    </row>
    <row r="49" spans="1:7" x14ac:dyDescent="0.15">
      <c r="A49" s="91"/>
      <c r="B49" s="87" t="s">
        <v>30</v>
      </c>
      <c r="C49" s="33"/>
      <c r="D49" s="92"/>
      <c r="E49" s="33" t="s">
        <v>34</v>
      </c>
      <c r="F49" s="36"/>
      <c r="G49" s="33"/>
    </row>
    <row r="50" spans="1:7" x14ac:dyDescent="0.15">
      <c r="A50" s="88"/>
      <c r="B50" s="82" t="s">
        <v>31</v>
      </c>
      <c r="C50" s="31"/>
      <c r="D50" s="83"/>
      <c r="E50" s="31" t="s">
        <v>32</v>
      </c>
      <c r="F50" s="36"/>
      <c r="G50" s="31"/>
    </row>
    <row r="51" spans="1:7" x14ac:dyDescent="0.15">
      <c r="A51" s="88"/>
      <c r="B51" s="82"/>
      <c r="C51" s="31"/>
      <c r="D51" s="83"/>
      <c r="E51" s="31"/>
      <c r="F51" s="36"/>
      <c r="G51" s="31"/>
    </row>
    <row r="52" spans="1:7" x14ac:dyDescent="0.15">
      <c r="A52" s="88"/>
      <c r="B52" s="93"/>
      <c r="C52" s="35"/>
      <c r="D52" s="19"/>
      <c r="E52" s="51"/>
      <c r="F52" s="35"/>
      <c r="G52" s="36"/>
    </row>
    <row r="53" spans="1:7" x14ac:dyDescent="0.15">
      <c r="A53" s="94"/>
      <c r="B53" s="95"/>
      <c r="C53" s="36"/>
      <c r="D53" s="96"/>
      <c r="E53" s="36"/>
      <c r="F53" s="36"/>
      <c r="G53" s="36"/>
    </row>
  </sheetData>
  <mergeCells count="5">
    <mergeCell ref="A1:G1"/>
    <mergeCell ref="A2:G2"/>
    <mergeCell ref="A3:G3"/>
    <mergeCell ref="A6:G6"/>
    <mergeCell ref="A4:B4"/>
  </mergeCells>
  <printOptions horizontalCentered="1"/>
  <pageMargins left="0.94488188976377963" right="0.59055118110236227" top="0.59055118110236227" bottom="0.82677165354330717" header="0.51181102362204722" footer="0.59055118110236227"/>
  <pageSetup scale="66" fitToHeight="33" orientation="portrait" verticalDpi="300" r:id="rId1"/>
  <headerFooter alignWithMargins="0">
    <oddFooter xml:space="preserve">&amp;L&amp;"Arial,Normal"&amp;9&amp;F&amp;Z&amp;R&amp;"Arial,Normal"&amp;P de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PRESUPUESTO 5</vt:lpstr>
      <vt:lpstr>'PRESUPUESTO 5'!Área_de_impresión</vt:lpstr>
      <vt:lpstr>'PRESUPUESTO 5'!Títulos_a_imprimir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Marlin Jineris Espinal Marte</dc:creator>
  <cp:lastModifiedBy>Hector Ivan Lara Castillo</cp:lastModifiedBy>
  <cp:lastPrinted>2018-09-27T14:22:41Z</cp:lastPrinted>
  <dcterms:created xsi:type="dcterms:W3CDTF">2015-04-30T18:01:07Z</dcterms:created>
  <dcterms:modified xsi:type="dcterms:W3CDTF">2018-10-11T19:00:43Z</dcterms:modified>
</cp:coreProperties>
</file>