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definedNames>
    <definedName name="_Regression_Int" localSheetId="0" hidden="1">1</definedName>
    <definedName name="Print_Area_MI" localSheetId="0">Hoja1!$A$1:$F$74</definedName>
  </definedNames>
  <calcPr calcId="144525"/>
</workbook>
</file>

<file path=xl/calcChain.xml><?xml version="1.0" encoding="utf-8"?>
<calcChain xmlns="http://schemas.openxmlformats.org/spreadsheetml/2006/main">
  <c r="A15" i="1" l="1"/>
  <c r="A16" i="1" s="1"/>
  <c r="A19" i="1"/>
  <c r="A21" i="1" s="1"/>
  <c r="A23" i="1" s="1"/>
  <c r="F24" i="1"/>
  <c r="A27" i="1"/>
  <c r="C28" i="1"/>
  <c r="A29" i="1"/>
  <c r="A35" i="1"/>
  <c r="A40" i="1"/>
  <c r="A41" i="1" s="1"/>
  <c r="A45" i="1" s="1"/>
  <c r="A50" i="1" s="1"/>
  <c r="A52" i="1" s="1"/>
  <c r="A56" i="1" s="1"/>
  <c r="F48" i="1"/>
  <c r="F50" i="1"/>
  <c r="F55" i="1"/>
  <c r="A61" i="1"/>
  <c r="A62" i="1"/>
  <c r="A63" i="1" s="1"/>
  <c r="A64" i="1" s="1"/>
  <c r="A68" i="1"/>
  <c r="A69" i="1"/>
  <c r="A70" i="1" s="1"/>
  <c r="A71" i="1" s="1"/>
  <c r="A72" i="1" s="1"/>
</calcChain>
</file>

<file path=xl/sharedStrings.xml><?xml version="1.0" encoding="utf-8"?>
<sst xmlns="http://schemas.openxmlformats.org/spreadsheetml/2006/main" count="134" uniqueCount="100">
  <si>
    <t xml:space="preserve">CORPORACIÓN DEL ACUEDUCTO Y ALCANTARILLADO DE SANTO DOMINGO </t>
  </si>
  <si>
    <t>* * *  C. A. A. S. D.  * * *</t>
  </si>
  <si>
    <t xml:space="preserve"> TERMINACION DE LA COLOCACION DE TUBERIA DE Ø12" PVC, SDR-26 PARA REFORZAR TUBERIA DE Ø8" EXISTENTE EN LA CALLE LA ISABELA, SECTOR CAPOTILLO, DISTRITO NACIONAL </t>
  </si>
  <si>
    <t xml:space="preserve">(GERENCIA SUROESTE) </t>
  </si>
  <si>
    <t>No.</t>
  </si>
  <si>
    <t>D E S C R I P C I O N</t>
  </si>
  <si>
    <t>CANTIDAD</t>
  </si>
  <si>
    <t>UD</t>
  </si>
  <si>
    <t>PU  RD$</t>
  </si>
  <si>
    <t>COSTO RD$</t>
  </si>
  <si>
    <t>SUB-TOTAL</t>
  </si>
  <si>
    <t>PRELIMINARES</t>
  </si>
  <si>
    <t>Replanteo</t>
  </si>
  <si>
    <t>ML</t>
  </si>
  <si>
    <t>MOVIMIENTO DE TIERRA:</t>
  </si>
  <si>
    <t>Excavación Con Compresor (40%)</t>
  </si>
  <si>
    <t>M3</t>
  </si>
  <si>
    <t>Bote de Material Sobrante  ( A 15 Km)</t>
  </si>
  <si>
    <t>SUMINISTRO DE TUBERIAS Y PIEZAS:</t>
  </si>
  <si>
    <t>TUBERIAS DE:</t>
  </si>
  <si>
    <t>3.1.1</t>
  </si>
  <si>
    <t>Ø12" PVC SDR-26 Con Junta de Goma</t>
  </si>
  <si>
    <t>TEE DE:</t>
  </si>
  <si>
    <t>3.2.1</t>
  </si>
  <si>
    <t>Ø8" X Ø8" acero</t>
  </si>
  <si>
    <t>JUNTA DRESSER:</t>
  </si>
  <si>
    <t>3.3.1</t>
  </si>
  <si>
    <t xml:space="preserve">Ø12" </t>
  </si>
  <si>
    <t>COLOCACION DE TUBERIAS Y PIEZAS:</t>
  </si>
  <si>
    <t>4.1.1</t>
  </si>
  <si>
    <t>4.2.1</t>
  </si>
  <si>
    <t>EXTRACCION DE TUBERIA Ø20 L.J., L=4 ML</t>
  </si>
  <si>
    <t>PA</t>
  </si>
  <si>
    <t>TRANSPORTE INTERNO TUBERIAS</t>
  </si>
  <si>
    <t>REPOSICION DE ASFALTO, e = 2"</t>
  </si>
  <si>
    <t>M2</t>
  </si>
  <si>
    <t>CONSTRUCCION DE REGISTRO PARA VALVULA DE Ø12" (Sección 2.20 x 2.10 x 2.30)</t>
  </si>
  <si>
    <t>REPLANTEO</t>
  </si>
  <si>
    <t>8.2.1</t>
  </si>
  <si>
    <t>Excavación En Tierra</t>
  </si>
  <si>
    <t>Mt3.</t>
  </si>
  <si>
    <t>8.2.2</t>
  </si>
  <si>
    <t>Suministro y Colocación Gravilla</t>
  </si>
  <si>
    <t>8.2.3</t>
  </si>
  <si>
    <t>Bote</t>
  </si>
  <si>
    <t>HORMIGON ARMADO:</t>
  </si>
  <si>
    <t>8.3.1</t>
  </si>
  <si>
    <t>Zapata de Muro (e = 0.30)</t>
  </si>
  <si>
    <t>8.3.2</t>
  </si>
  <si>
    <t>Muros H.A. (e = 0.20)</t>
  </si>
  <si>
    <t>8.3.3</t>
  </si>
  <si>
    <t>Viga Perimetral Sección (e = 0.20)</t>
  </si>
  <si>
    <t>8.3.4</t>
  </si>
  <si>
    <t>Losa H.A.</t>
  </si>
  <si>
    <t>TERMINACION DE SUPERFICIE</t>
  </si>
  <si>
    <t>8.4.1</t>
  </si>
  <si>
    <t>Fino de Techo</t>
  </si>
  <si>
    <t>Mt2.</t>
  </si>
  <si>
    <t>MISCELANEOS:</t>
  </si>
  <si>
    <t>8.5.1</t>
  </si>
  <si>
    <t>Escalera 3/4" @ 0.40</t>
  </si>
  <si>
    <t>Uds.</t>
  </si>
  <si>
    <t>8.5.2</t>
  </si>
  <si>
    <t>Tapa de H.F., D = 0.60</t>
  </si>
  <si>
    <t>8.5.3</t>
  </si>
  <si>
    <t>Caja Telescópica</t>
  </si>
  <si>
    <t>Ud</t>
  </si>
  <si>
    <t>LIMPIEZA FINAL</t>
  </si>
  <si>
    <t>P.A</t>
  </si>
  <si>
    <t>SEÑALIZACION Y MANEJO DE TRANSITO</t>
  </si>
  <si>
    <t>Tuberia acero SCH-40 3"</t>
  </si>
  <si>
    <t>Pies</t>
  </si>
  <si>
    <t>Goma P/Junta de 1/8</t>
  </si>
  <si>
    <t>Libras</t>
  </si>
  <si>
    <t>Manguera PVC Succion 2" x 3.0m</t>
  </si>
  <si>
    <t>Planchuelas Acero Ø25"</t>
  </si>
  <si>
    <t>REPARACION DE ACOMETIDAS</t>
  </si>
  <si>
    <t>(Nota: Longitud promedio de tuberia es de 1.5 m, las acometidas residuales son de  H.S. y en acometidas de agua potable usar clamp,coupling,codos…)</t>
  </si>
  <si>
    <t>Agua Potable 1/2"</t>
  </si>
  <si>
    <t>Agua Potable 3/4"</t>
  </si>
  <si>
    <t>Agua Potable 1"</t>
  </si>
  <si>
    <t>Agua Potable 1 1/2"</t>
  </si>
  <si>
    <t>Aguas Residuales 6"</t>
  </si>
  <si>
    <t>SUB-TOTAL GENERAL</t>
  </si>
  <si>
    <t xml:space="preserve">DIRECCION TECNICA </t>
  </si>
  <si>
    <t xml:space="preserve">GASTOS ADMINISTRATIVOS </t>
  </si>
  <si>
    <t xml:space="preserve">SEGURO Y FIANZAS </t>
  </si>
  <si>
    <t xml:space="preserve">TRANSPORTE </t>
  </si>
  <si>
    <t xml:space="preserve">LEY # 6/86 </t>
  </si>
  <si>
    <t xml:space="preserve">SUPERVISION </t>
  </si>
  <si>
    <t>TOTAL DE GASTOS INDIRECTOS</t>
  </si>
  <si>
    <t>SUB-TOTAL GENERAL EN RD$</t>
  </si>
  <si>
    <t>CUENCA HIDROGRAFICA</t>
  </si>
  <si>
    <t>EQUIPAMIENTO CAASD</t>
  </si>
  <si>
    <t>TOTAL GENERAL A CONTRATAR</t>
  </si>
  <si>
    <t>Sometido por :</t>
  </si>
  <si>
    <t>___________________________</t>
  </si>
  <si>
    <t>Visto Bueno por:</t>
  </si>
  <si>
    <t>Revisado por:</t>
  </si>
  <si>
    <t>Aprobado por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</si>
</sst>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8" formatCode="_(* #,##0.00_);_(* \(#,##0.00\);_(* &quot;-&quot;??_);_(@_)"/>
    <numFmt numFmtId="169" formatCode="#,##0.0_);\(#,##0.0\)"/>
    <numFmt numFmtId="170" formatCode="0.0"/>
    <numFmt numFmtId="171" formatCode="0.00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</font>
    <font>
      <sz val="12"/>
      <name val="Times New Roman"/>
      <family val="1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62"/>
      <name val="Arial"/>
      <family val="2"/>
    </font>
    <font>
      <sz val="10"/>
      <color indexed="50"/>
      <name val="Arial"/>
      <family val="2"/>
    </font>
    <font>
      <b/>
      <sz val="10"/>
      <color indexed="62"/>
      <name val="Arial"/>
      <family val="2"/>
    </font>
    <font>
      <sz val="10"/>
      <color indexed="4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DB4E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 style="double">
        <color auto="1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medium">
        <color indexed="64"/>
      </right>
      <top style="dotted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medium">
        <color indexed="64"/>
      </right>
      <top/>
      <bottom style="dotted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9" fontId="2" fillId="0" borderId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09">
    <xf numFmtId="0" fontId="0" fillId="0" borderId="0" xfId="0"/>
    <xf numFmtId="169" fontId="1" fillId="0" borderId="0" xfId="0" applyNumberFormat="1" applyFont="1" applyFill="1" applyBorder="1" applyAlignment="1" applyProtection="1">
      <alignment horizontal="center" vertical="center"/>
    </xf>
    <xf numFmtId="39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/>
    <xf numFmtId="39" fontId="4" fillId="0" borderId="0" xfId="0" quotePrefix="1" applyNumberFormat="1" applyFont="1" applyFill="1" applyBorder="1" applyAlignment="1" applyProtection="1">
      <alignment horizontal="center" vertical="center"/>
    </xf>
    <xf numFmtId="39" fontId="1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vertical="center"/>
    </xf>
    <xf numFmtId="39" fontId="4" fillId="0" borderId="0" xfId="0" applyNumberFormat="1" applyFont="1" applyFill="1" applyBorder="1" applyAlignment="1" applyProtection="1">
      <alignment horizontal="left" vertical="center"/>
    </xf>
    <xf numFmtId="168" fontId="4" fillId="0" borderId="0" xfId="0" applyNumberFormat="1" applyFont="1" applyFill="1" applyBorder="1" applyAlignment="1" applyProtection="1">
      <alignment horizontal="left" vertical="center"/>
    </xf>
    <xf numFmtId="39" fontId="4" fillId="0" borderId="0" xfId="0" applyNumberFormat="1" applyFont="1" applyFill="1" applyBorder="1" applyAlignment="1" applyProtection="1">
      <alignment horizontal="center" vertical="center"/>
    </xf>
    <xf numFmtId="169" fontId="4" fillId="0" borderId="0" xfId="0" applyNumberFormat="1" applyFont="1" applyFill="1" applyBorder="1" applyAlignment="1" applyProtection="1">
      <alignment horizontal="left" vertical="center"/>
    </xf>
    <xf numFmtId="39" fontId="4" fillId="0" borderId="0" xfId="0" applyNumberFormat="1" applyFont="1" applyFill="1" applyBorder="1" applyAlignment="1" applyProtection="1">
      <alignment vertical="center"/>
    </xf>
    <xf numFmtId="169" fontId="4" fillId="0" borderId="0" xfId="0" applyNumberFormat="1" applyFont="1" applyFill="1" applyBorder="1" applyAlignment="1" applyProtection="1">
      <alignment horizontal="center" vertical="center" wrapText="1"/>
    </xf>
    <xf numFmtId="169" fontId="4" fillId="0" borderId="0" xfId="0" applyNumberFormat="1" applyFont="1" applyFill="1" applyBorder="1" applyAlignment="1" applyProtection="1">
      <alignment horizontal="center" vertical="center"/>
    </xf>
    <xf numFmtId="39" fontId="1" fillId="0" borderId="4" xfId="0" applyNumberFormat="1" applyFont="1" applyFill="1" applyBorder="1" applyAlignment="1" applyProtection="1">
      <alignment vertical="center"/>
    </xf>
    <xf numFmtId="39" fontId="1" fillId="0" borderId="4" xfId="0" applyNumberFormat="1" applyFont="1" applyFill="1" applyBorder="1" applyAlignment="1" applyProtection="1">
      <alignment horizontal="center" vertical="center"/>
    </xf>
    <xf numFmtId="39" fontId="1" fillId="0" borderId="4" xfId="0" applyNumberFormat="1" applyFont="1" applyFill="1" applyBorder="1" applyAlignment="1" applyProtection="1">
      <alignment horizontal="right" vertical="center"/>
    </xf>
    <xf numFmtId="39" fontId="4" fillId="0" borderId="5" xfId="0" applyNumberFormat="1" applyFont="1" applyFill="1" applyBorder="1" applyAlignment="1" applyProtection="1">
      <alignment vertical="center" wrapText="1"/>
    </xf>
    <xf numFmtId="39" fontId="4" fillId="0" borderId="5" xfId="0" applyNumberFormat="1" applyFont="1" applyFill="1" applyBorder="1" applyAlignment="1" applyProtection="1">
      <alignment horizontal="center" vertical="center" wrapText="1"/>
    </xf>
    <xf numFmtId="39" fontId="1" fillId="0" borderId="5" xfId="0" applyNumberFormat="1" applyFont="1" applyFill="1" applyBorder="1" applyAlignment="1" applyProtection="1">
      <alignment horizontal="right" vertical="center"/>
    </xf>
    <xf numFmtId="39" fontId="1" fillId="0" borderId="5" xfId="0" applyNumberFormat="1" applyFont="1" applyFill="1" applyBorder="1" applyAlignment="1" applyProtection="1">
      <alignment vertical="center" wrapText="1"/>
    </xf>
    <xf numFmtId="39" fontId="1" fillId="0" borderId="5" xfId="0" applyNumberFormat="1" applyFont="1" applyFill="1" applyBorder="1" applyAlignment="1" applyProtection="1">
      <alignment horizontal="center" vertical="center" wrapText="1"/>
    </xf>
    <xf numFmtId="39" fontId="6" fillId="0" borderId="5" xfId="0" applyNumberFormat="1" applyFont="1" applyFill="1" applyBorder="1" applyAlignment="1" applyProtection="1">
      <alignment horizontal="right" vertical="center"/>
    </xf>
    <xf numFmtId="39" fontId="7" fillId="0" borderId="5" xfId="0" applyNumberFormat="1" applyFont="1" applyFill="1" applyBorder="1" applyAlignment="1" applyProtection="1">
      <alignment horizontal="right" vertical="center"/>
    </xf>
    <xf numFmtId="39" fontId="1" fillId="0" borderId="6" xfId="0" applyNumberFormat="1" applyFont="1" applyFill="1" applyBorder="1" applyAlignment="1" applyProtection="1">
      <alignment vertical="center" wrapText="1"/>
    </xf>
    <xf numFmtId="39" fontId="1" fillId="0" borderId="6" xfId="0" applyNumberFormat="1" applyFont="1" applyFill="1" applyBorder="1" applyAlignment="1" applyProtection="1">
      <alignment horizontal="center" vertical="center" wrapText="1"/>
    </xf>
    <xf numFmtId="39" fontId="1" fillId="0" borderId="6" xfId="0" applyNumberFormat="1" applyFont="1" applyFill="1" applyBorder="1" applyAlignment="1" applyProtection="1">
      <alignment horizontal="right" vertical="center"/>
    </xf>
    <xf numFmtId="39" fontId="1" fillId="0" borderId="4" xfId="0" applyNumberFormat="1" applyFont="1" applyFill="1" applyBorder="1" applyAlignment="1" applyProtection="1">
      <alignment vertical="center" wrapText="1"/>
    </xf>
    <xf numFmtId="39" fontId="1" fillId="0" borderId="4" xfId="0" applyNumberFormat="1" applyFont="1" applyFill="1" applyBorder="1" applyAlignment="1" applyProtection="1">
      <alignment horizontal="center" vertical="center" wrapText="1"/>
    </xf>
    <xf numFmtId="171" fontId="8" fillId="2" borderId="7" xfId="0" applyNumberFormat="1" applyFont="1" applyFill="1" applyBorder="1" applyAlignment="1" applyProtection="1">
      <alignment horizontal="left" vertical="center" wrapText="1"/>
    </xf>
    <xf numFmtId="168" fontId="8" fillId="2" borderId="7" xfId="0" applyNumberFormat="1" applyFont="1" applyFill="1" applyBorder="1" applyAlignment="1" applyProtection="1">
      <alignment horizontal="center" vertical="center" wrapText="1"/>
    </xf>
    <xf numFmtId="171" fontId="8" fillId="2" borderId="7" xfId="0" applyNumberFormat="1" applyFont="1" applyFill="1" applyBorder="1" applyAlignment="1" applyProtection="1">
      <alignment horizontal="center" vertical="center" wrapText="1"/>
    </xf>
    <xf numFmtId="39" fontId="4" fillId="2" borderId="3" xfId="0" applyNumberFormat="1" applyFont="1" applyFill="1" applyBorder="1" applyAlignment="1" applyProtection="1">
      <alignment horizontal="left" vertical="center" wrapText="1"/>
    </xf>
    <xf numFmtId="43" fontId="8" fillId="2" borderId="7" xfId="0" applyNumberFormat="1" applyFont="1" applyFill="1" applyBorder="1" applyAlignment="1" applyProtection="1">
      <alignment horizontal="center" vertical="center"/>
    </xf>
    <xf numFmtId="171" fontId="8" fillId="2" borderId="7" xfId="0" applyNumberFormat="1" applyFont="1" applyFill="1" applyBorder="1" applyAlignment="1" applyProtection="1">
      <alignment horizontal="center" vertical="center"/>
    </xf>
    <xf numFmtId="43" fontId="8" fillId="2" borderId="7" xfId="0" applyNumberFormat="1" applyFont="1" applyFill="1" applyBorder="1" applyAlignment="1" applyProtection="1">
      <alignment horizontal="center" vertical="center" wrapText="1"/>
    </xf>
    <xf numFmtId="4" fontId="1" fillId="0" borderId="8" xfId="0" applyNumberFormat="1" applyFont="1" applyFill="1" applyBorder="1" applyAlignment="1" applyProtection="1">
      <alignment horizontal="left" vertical="center" wrapText="1"/>
    </xf>
    <xf numFmtId="43" fontId="1" fillId="0" borderId="8" xfId="0" applyNumberFormat="1" applyFont="1" applyFill="1" applyBorder="1" applyAlignment="1" applyProtection="1">
      <alignment horizontal="center" vertical="center" wrapText="1"/>
    </xf>
    <xf numFmtId="4" fontId="1" fillId="0" borderId="8" xfId="0" applyNumberFormat="1" applyFont="1" applyFill="1" applyBorder="1" applyAlignment="1" applyProtection="1">
      <alignment horizontal="center" vertical="center" wrapText="1"/>
    </xf>
    <xf numFmtId="43" fontId="1" fillId="0" borderId="8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10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3" fontId="1" fillId="0" borderId="1" xfId="0" applyNumberFormat="1" applyFont="1" applyFill="1" applyBorder="1" applyAlignment="1" applyProtection="1">
      <alignment horizontal="center" vertical="center" wrapText="1"/>
    </xf>
    <xf numFmtId="43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10" fontId="1" fillId="0" borderId="2" xfId="0" applyNumberFormat="1" applyFont="1" applyFill="1" applyBorder="1" applyAlignment="1" applyProtection="1">
      <alignment horizontal="center" vertical="center" wrapText="1"/>
    </xf>
    <xf numFmtId="43" fontId="1" fillId="0" borderId="2" xfId="0" applyNumberFormat="1" applyFont="1" applyFill="1" applyBorder="1" applyAlignment="1" applyProtection="1">
      <alignment horizontal="center" vertical="center" wrapText="1"/>
    </xf>
    <xf numFmtId="43" fontId="1" fillId="0" borderId="2" xfId="0" applyNumberFormat="1" applyFont="1" applyFill="1" applyBorder="1" applyAlignment="1" applyProtection="1">
      <alignment vertical="center" wrapText="1"/>
    </xf>
    <xf numFmtId="171" fontId="8" fillId="2" borderId="7" xfId="0" applyNumberFormat="1" applyFont="1" applyFill="1" applyBorder="1" applyAlignment="1" applyProtection="1">
      <alignment vertical="center"/>
    </xf>
    <xf numFmtId="10" fontId="6" fillId="2" borderId="7" xfId="0" applyNumberFormat="1" applyFont="1" applyFill="1" applyBorder="1" applyAlignment="1" applyProtection="1">
      <alignment vertical="center"/>
    </xf>
    <xf numFmtId="171" fontId="6" fillId="2" borderId="7" xfId="0" applyNumberFormat="1" applyFont="1" applyFill="1" applyBorder="1" applyAlignment="1" applyProtection="1">
      <alignment vertical="center"/>
    </xf>
    <xf numFmtId="168" fontId="6" fillId="2" borderId="7" xfId="0" applyNumberFormat="1" applyFont="1" applyFill="1" applyBorder="1" applyAlignment="1" applyProtection="1">
      <alignment vertical="center"/>
    </xf>
    <xf numFmtId="171" fontId="8" fillId="0" borderId="7" xfId="0" applyNumberFormat="1" applyFont="1" applyFill="1" applyBorder="1" applyAlignment="1" applyProtection="1">
      <alignment vertical="center"/>
    </xf>
    <xf numFmtId="10" fontId="6" fillId="0" borderId="7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68" fontId="6" fillId="0" borderId="7" xfId="0" applyNumberFormat="1" applyFont="1" applyFill="1" applyBorder="1" applyAlignment="1" applyProtection="1">
      <alignment vertical="center"/>
    </xf>
    <xf numFmtId="10" fontId="6" fillId="2" borderId="7" xfId="0" applyNumberFormat="1" applyFont="1" applyFill="1" applyBorder="1" applyAlignment="1" applyProtection="1">
      <alignment horizontal="center" vertical="center"/>
    </xf>
    <xf numFmtId="168" fontId="8" fillId="2" borderId="7" xfId="0" applyNumberFormat="1" applyFont="1" applyFill="1" applyBorder="1" applyAlignment="1" applyProtection="1">
      <alignment vertical="center"/>
    </xf>
    <xf numFmtId="171" fontId="8" fillId="0" borderId="0" xfId="0" applyNumberFormat="1" applyFont="1" applyFill="1" applyBorder="1" applyAlignment="1" applyProtection="1">
      <alignment vertical="center"/>
    </xf>
    <xf numFmtId="168" fontId="6" fillId="0" borderId="0" xfId="0" applyNumberFormat="1" applyFont="1" applyFill="1" applyBorder="1" applyAlignment="1" applyProtection="1">
      <alignment vertical="center"/>
    </xf>
    <xf numFmtId="171" fontId="6" fillId="0" borderId="0" xfId="0" applyNumberFormat="1" applyFont="1" applyFill="1" applyBorder="1" applyAlignment="1" applyProtection="1">
      <alignment vertical="center"/>
    </xf>
    <xf numFmtId="168" fontId="1" fillId="0" borderId="0" xfId="0" applyNumberFormat="1" applyFont="1" applyFill="1" applyBorder="1" applyAlignment="1" applyProtection="1">
      <alignment vertical="center"/>
    </xf>
    <xf numFmtId="168" fontId="8" fillId="0" borderId="0" xfId="0" applyNumberFormat="1" applyFont="1" applyFill="1" applyBorder="1" applyAlignment="1" applyProtection="1">
      <alignment vertical="center"/>
    </xf>
    <xf numFmtId="171" fontId="1" fillId="0" borderId="0" xfId="0" applyNumberFormat="1" applyFont="1" applyFill="1" applyBorder="1" applyAlignment="1" applyProtection="1">
      <alignment vertical="center"/>
    </xf>
    <xf numFmtId="171" fontId="10" fillId="0" borderId="0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170" fontId="1" fillId="0" borderId="0" xfId="0" applyNumberFormat="1" applyFont="1" applyFill="1" applyBorder="1" applyAlignment="1" applyProtection="1">
      <alignment horizontal="right" vertical="center"/>
    </xf>
    <xf numFmtId="171" fontId="12" fillId="0" borderId="0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9" fontId="4" fillId="0" borderId="0" xfId="0" applyNumberFormat="1" applyFont="1" applyFill="1" applyBorder="1" applyAlignment="1" applyProtection="1">
      <alignment horizontal="center" vertical="center"/>
    </xf>
    <xf numFmtId="169" fontId="4" fillId="2" borderId="9" xfId="0" applyNumberFormat="1" applyFont="1" applyFill="1" applyBorder="1" applyAlignment="1" applyProtection="1">
      <alignment horizontal="center" vertical="center"/>
    </xf>
    <xf numFmtId="39" fontId="4" fillId="2" borderId="10" xfId="0" applyNumberFormat="1" applyFont="1" applyFill="1" applyBorder="1" applyAlignment="1" applyProtection="1">
      <alignment horizontal="center" vertical="center"/>
    </xf>
    <xf numFmtId="39" fontId="4" fillId="2" borderId="10" xfId="0" applyNumberFormat="1" applyFont="1" applyFill="1" applyBorder="1" applyAlignment="1" applyProtection="1">
      <alignment horizontal="center" vertical="center" wrapText="1"/>
    </xf>
    <xf numFmtId="169" fontId="1" fillId="0" borderId="12" xfId="0" applyNumberFormat="1" applyFont="1" applyFill="1" applyBorder="1" applyAlignment="1" applyProtection="1">
      <alignment horizontal="center" vertical="center"/>
    </xf>
    <xf numFmtId="1" fontId="4" fillId="0" borderId="14" xfId="0" applyNumberFormat="1" applyFont="1" applyFill="1" applyBorder="1" applyAlignment="1" applyProtection="1">
      <alignment horizontal="right" vertical="center" wrapText="1"/>
    </xf>
    <xf numFmtId="170" fontId="1" fillId="0" borderId="14" xfId="0" applyNumberFormat="1" applyFont="1" applyFill="1" applyBorder="1" applyAlignment="1" applyProtection="1">
      <alignment horizontal="right" vertical="center" wrapText="1"/>
    </xf>
    <xf numFmtId="170" fontId="4" fillId="0" borderId="14" xfId="0" applyNumberFormat="1" applyFont="1" applyFill="1" applyBorder="1" applyAlignment="1" applyProtection="1">
      <alignment horizontal="right" vertical="center" wrapText="1"/>
    </xf>
    <xf numFmtId="170" fontId="1" fillId="0" borderId="16" xfId="0" applyNumberFormat="1" applyFont="1" applyFill="1" applyBorder="1" applyAlignment="1" applyProtection="1">
      <alignment horizontal="right" vertical="center" wrapText="1"/>
    </xf>
    <xf numFmtId="170" fontId="1" fillId="0" borderId="12" xfId="0" applyNumberFormat="1" applyFont="1" applyFill="1" applyBorder="1" applyAlignment="1" applyProtection="1">
      <alignment horizontal="right" vertical="center" wrapText="1"/>
    </xf>
    <xf numFmtId="171" fontId="8" fillId="2" borderId="18" xfId="0" applyNumberFormat="1" applyFont="1" applyFill="1" applyBorder="1" applyAlignment="1" applyProtection="1">
      <alignment horizontal="center" vertical="center" wrapText="1"/>
    </xf>
    <xf numFmtId="168" fontId="8" fillId="2" borderId="19" xfId="0" applyNumberFormat="1" applyFont="1" applyFill="1" applyBorder="1" applyAlignment="1" applyProtection="1">
      <alignment horizontal="center" vertical="center" wrapText="1"/>
    </xf>
    <xf numFmtId="171" fontId="8" fillId="2" borderId="18" xfId="0" applyNumberFormat="1" applyFont="1" applyFill="1" applyBorder="1" applyAlignment="1" applyProtection="1">
      <alignment horizontal="center" vertical="center"/>
    </xf>
    <xf numFmtId="49" fontId="1" fillId="0" borderId="20" xfId="0" applyNumberFormat="1" applyFont="1" applyFill="1" applyBorder="1" applyAlignment="1" applyProtection="1">
      <alignment horizontal="center" vertical="center" wrapText="1"/>
    </xf>
    <xf numFmtId="49" fontId="1" fillId="0" borderId="22" xfId="0" applyNumberFormat="1" applyFont="1" applyFill="1" applyBorder="1" applyAlignment="1" applyProtection="1">
      <alignment horizontal="center" vertical="center" wrapText="1"/>
    </xf>
    <xf numFmtId="49" fontId="1" fillId="0" borderId="24" xfId="0" applyNumberFormat="1" applyFont="1" applyFill="1" applyBorder="1" applyAlignment="1" applyProtection="1">
      <alignment horizontal="center" vertical="center" wrapText="1"/>
    </xf>
    <xf numFmtId="171" fontId="6" fillId="2" borderId="18" xfId="0" applyNumberFormat="1" applyFont="1" applyFill="1" applyBorder="1" applyAlignment="1" applyProtection="1">
      <alignment horizontal="right" vertical="center"/>
    </xf>
    <xf numFmtId="171" fontId="6" fillId="0" borderId="18" xfId="0" applyNumberFormat="1" applyFont="1" applyFill="1" applyBorder="1" applyAlignment="1" applyProtection="1">
      <alignment horizontal="right" vertical="center"/>
    </xf>
    <xf numFmtId="171" fontId="8" fillId="0" borderId="26" xfId="0" applyNumberFormat="1" applyFont="1" applyFill="1" applyBorder="1" applyAlignment="1" applyProtection="1">
      <alignment horizontal="right" vertical="center"/>
    </xf>
    <xf numFmtId="171" fontId="9" fillId="0" borderId="26" xfId="0" applyNumberFormat="1" applyFont="1" applyFill="1" applyBorder="1" applyAlignment="1" applyProtection="1">
      <alignment horizontal="right" vertical="center"/>
    </xf>
    <xf numFmtId="171" fontId="6" fillId="0" borderId="26" xfId="0" applyNumberFormat="1" applyFont="1" applyFill="1" applyBorder="1" applyAlignment="1" applyProtection="1">
      <alignment horizontal="right" vertical="center"/>
    </xf>
    <xf numFmtId="170" fontId="1" fillId="0" borderId="26" xfId="0" applyNumberFormat="1" applyFont="1" applyFill="1" applyBorder="1" applyAlignment="1" applyProtection="1">
      <alignment horizontal="right" vertical="center"/>
    </xf>
    <xf numFmtId="169" fontId="1" fillId="0" borderId="28" xfId="0" applyNumberFormat="1" applyFont="1" applyFill="1" applyBorder="1" applyAlignment="1" applyProtection="1">
      <alignment horizontal="right" vertical="center"/>
    </xf>
    <xf numFmtId="171" fontId="8" fillId="0" borderId="29" xfId="0" applyNumberFormat="1" applyFont="1" applyFill="1" applyBorder="1" applyAlignment="1" applyProtection="1">
      <alignment vertical="center"/>
    </xf>
    <xf numFmtId="168" fontId="8" fillId="0" borderId="29" xfId="0" applyNumberFormat="1" applyFont="1" applyFill="1" applyBorder="1" applyAlignment="1" applyProtection="1">
      <alignment vertical="center"/>
    </xf>
    <xf numFmtId="39" fontId="4" fillId="2" borderId="11" xfId="0" applyNumberFormat="1" applyFont="1" applyFill="1" applyBorder="1" applyAlignment="1" applyProtection="1">
      <alignment horizontal="center" vertical="center"/>
    </xf>
    <xf numFmtId="39" fontId="4" fillId="0" borderId="13" xfId="0" applyNumberFormat="1" applyFont="1" applyFill="1" applyBorder="1" applyAlignment="1" applyProtection="1">
      <alignment vertical="center"/>
    </xf>
    <xf numFmtId="39" fontId="4" fillId="0" borderId="15" xfId="0" applyNumberFormat="1" applyFont="1" applyFill="1" applyBorder="1" applyAlignment="1" applyProtection="1">
      <alignment vertical="center"/>
    </xf>
    <xf numFmtId="39" fontId="4" fillId="0" borderId="17" xfId="0" applyNumberFormat="1" applyFont="1" applyFill="1" applyBorder="1" applyAlignment="1" applyProtection="1">
      <alignment vertical="center"/>
    </xf>
    <xf numFmtId="43" fontId="8" fillId="2" borderId="19" xfId="0" applyNumberFormat="1" applyFont="1" applyFill="1" applyBorder="1" applyAlignment="1" applyProtection="1">
      <alignment horizontal="center" vertical="center"/>
    </xf>
    <xf numFmtId="43" fontId="8" fillId="0" borderId="21" xfId="0" applyNumberFormat="1" applyFont="1" applyFill="1" applyBorder="1" applyAlignment="1" applyProtection="1">
      <alignment vertical="center"/>
    </xf>
    <xf numFmtId="43" fontId="8" fillId="0" borderId="23" xfId="0" applyNumberFormat="1" applyFont="1" applyFill="1" applyBorder="1" applyAlignment="1" applyProtection="1">
      <alignment vertical="center"/>
    </xf>
    <xf numFmtId="43" fontId="8" fillId="0" borderId="25" xfId="0" applyNumberFormat="1" applyFont="1" applyFill="1" applyBorder="1" applyAlignment="1" applyProtection="1">
      <alignment vertical="center"/>
    </xf>
    <xf numFmtId="168" fontId="8" fillId="2" borderId="19" xfId="0" applyNumberFormat="1" applyFont="1" applyFill="1" applyBorder="1" applyAlignment="1" applyProtection="1">
      <alignment vertical="center"/>
    </xf>
    <xf numFmtId="168" fontId="8" fillId="0" borderId="19" xfId="0" applyNumberFormat="1" applyFont="1" applyFill="1" applyBorder="1" applyAlignment="1" applyProtection="1">
      <alignment vertical="center"/>
    </xf>
    <xf numFmtId="168" fontId="8" fillId="0" borderId="27" xfId="0" applyNumberFormat="1" applyFont="1" applyFill="1" applyBorder="1" applyAlignment="1" applyProtection="1">
      <alignment vertical="center"/>
    </xf>
    <xf numFmtId="168" fontId="11" fillId="0" borderId="27" xfId="0" applyNumberFormat="1" applyFont="1" applyFill="1" applyBorder="1" applyAlignment="1" applyProtection="1">
      <alignment vertical="center"/>
    </xf>
    <xf numFmtId="168" fontId="1" fillId="0" borderId="29" xfId="0" applyNumberFormat="1" applyFont="1" applyFill="1" applyBorder="1" applyAlignment="1" applyProtection="1">
      <alignment vertical="center"/>
    </xf>
    <xf numFmtId="168" fontId="8" fillId="0" borderId="30" xfId="0" applyNumberFormat="1" applyFont="1" applyFill="1" applyBorder="1" applyAlignment="1" applyProtection="1">
      <alignment vertical="center"/>
    </xf>
  </cellXfs>
  <cellStyles count="4">
    <cellStyle name="Millares 2" xfId="2"/>
    <cellStyle name="Millares 2 2 3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abSelected="1" workbookViewId="0">
      <selection activeCell="I100" sqref="I100"/>
    </sheetView>
  </sheetViews>
  <sheetFormatPr baseColWidth="10" defaultRowHeight="12.75" x14ac:dyDescent="0.2"/>
  <cols>
    <col min="1" max="1" width="11.42578125" style="3"/>
    <col min="2" max="2" width="46.140625" style="3" bestFit="1" customWidth="1"/>
    <col min="3" max="16384" width="11.42578125" style="3"/>
  </cols>
  <sheetData>
    <row r="1" spans="1:7" x14ac:dyDescent="0.2">
      <c r="A1" s="2" t="s">
        <v>0</v>
      </c>
      <c r="B1" s="2"/>
      <c r="C1" s="2"/>
      <c r="D1" s="2"/>
      <c r="E1" s="2"/>
      <c r="F1" s="2"/>
      <c r="G1" s="2"/>
    </row>
    <row r="2" spans="1:7" x14ac:dyDescent="0.2">
      <c r="A2" s="4" t="s">
        <v>1</v>
      </c>
      <c r="B2" s="4"/>
      <c r="C2" s="4"/>
      <c r="D2" s="4"/>
      <c r="E2" s="4"/>
      <c r="F2" s="4"/>
      <c r="G2" s="4"/>
    </row>
    <row r="3" spans="1:7" x14ac:dyDescent="0.2">
      <c r="A3" s="5"/>
      <c r="B3" s="5"/>
      <c r="C3" s="5"/>
      <c r="D3" s="5"/>
      <c r="E3" s="5"/>
      <c r="F3" s="5"/>
      <c r="G3" s="5"/>
    </row>
    <row r="4" spans="1:7" x14ac:dyDescent="0.2">
      <c r="A4" s="6"/>
      <c r="B4" s="7"/>
      <c r="C4" s="8"/>
      <c r="D4" s="9"/>
      <c r="E4" s="8"/>
      <c r="F4" s="8"/>
      <c r="G4" s="8"/>
    </row>
    <row r="5" spans="1:7" x14ac:dyDescent="0.2">
      <c r="A5" s="10"/>
      <c r="B5" s="7"/>
      <c r="C5" s="7"/>
      <c r="D5" s="9"/>
      <c r="E5" s="7"/>
      <c r="F5" s="7"/>
      <c r="G5" s="11"/>
    </row>
    <row r="6" spans="1:7" x14ac:dyDescent="0.2">
      <c r="A6" s="12" t="s">
        <v>2</v>
      </c>
      <c r="B6" s="12"/>
      <c r="C6" s="12"/>
      <c r="D6" s="12"/>
      <c r="E6" s="12"/>
      <c r="F6" s="12"/>
      <c r="G6" s="12"/>
    </row>
    <row r="7" spans="1:7" x14ac:dyDescent="0.2">
      <c r="A7" s="13" t="s">
        <v>3</v>
      </c>
      <c r="B7" s="13"/>
      <c r="C7" s="13"/>
      <c r="D7" s="13"/>
      <c r="E7" s="13"/>
      <c r="F7" s="13"/>
      <c r="G7" s="13"/>
    </row>
    <row r="8" spans="1:7" ht="13.5" thickBot="1" x14ac:dyDescent="0.25">
      <c r="A8" s="1"/>
      <c r="B8" s="1"/>
      <c r="C8" s="1"/>
      <c r="D8" s="1"/>
      <c r="E8" s="1"/>
      <c r="F8" s="1"/>
      <c r="G8" s="1"/>
    </row>
    <row r="9" spans="1:7" ht="26.25" thickBot="1" x14ac:dyDescent="0.25">
      <c r="A9" s="71" t="s">
        <v>4</v>
      </c>
      <c r="B9" s="72" t="s">
        <v>5</v>
      </c>
      <c r="C9" s="72" t="s">
        <v>6</v>
      </c>
      <c r="D9" s="72" t="s">
        <v>7</v>
      </c>
      <c r="E9" s="73" t="s">
        <v>8</v>
      </c>
      <c r="F9" s="73" t="s">
        <v>9</v>
      </c>
      <c r="G9" s="95" t="s">
        <v>10</v>
      </c>
    </row>
    <row r="10" spans="1:7" ht="13.5" thickTop="1" x14ac:dyDescent="0.2">
      <c r="A10" s="74"/>
      <c r="B10" s="14"/>
      <c r="C10" s="14"/>
      <c r="D10" s="15"/>
      <c r="E10" s="16"/>
      <c r="F10" s="16"/>
      <c r="G10" s="96"/>
    </row>
    <row r="11" spans="1:7" x14ac:dyDescent="0.2">
      <c r="A11" s="75">
        <v>1</v>
      </c>
      <c r="B11" s="17" t="s">
        <v>11</v>
      </c>
      <c r="C11" s="17"/>
      <c r="D11" s="18"/>
      <c r="E11" s="19"/>
      <c r="F11" s="19"/>
      <c r="G11" s="97"/>
    </row>
    <row r="12" spans="1:7" x14ac:dyDescent="0.2">
      <c r="A12" s="76">
        <v>1.1000000000000001</v>
      </c>
      <c r="B12" s="20" t="s">
        <v>12</v>
      </c>
      <c r="C12" s="20">
        <v>63.93</v>
      </c>
      <c r="D12" s="21" t="s">
        <v>13</v>
      </c>
      <c r="E12" s="19"/>
      <c r="F12" s="19"/>
      <c r="G12" s="97"/>
    </row>
    <row r="13" spans="1:7" x14ac:dyDescent="0.2">
      <c r="A13" s="76"/>
      <c r="B13" s="20"/>
      <c r="C13" s="20">
        <v>0</v>
      </c>
      <c r="D13" s="21"/>
      <c r="E13" s="19"/>
      <c r="F13" s="19"/>
      <c r="G13" s="97"/>
    </row>
    <row r="14" spans="1:7" x14ac:dyDescent="0.2">
      <c r="A14" s="75">
        <v>2</v>
      </c>
      <c r="B14" s="17" t="s">
        <v>14</v>
      </c>
      <c r="C14" s="17">
        <v>0</v>
      </c>
      <c r="D14" s="18"/>
      <c r="E14" s="19"/>
      <c r="F14" s="19"/>
      <c r="G14" s="97"/>
    </row>
    <row r="15" spans="1:7" x14ac:dyDescent="0.2">
      <c r="A15" s="76">
        <f>A14+0.1</f>
        <v>2.1</v>
      </c>
      <c r="B15" s="20" t="s">
        <v>15</v>
      </c>
      <c r="C15" s="20">
        <v>41.32</v>
      </c>
      <c r="D15" s="21" t="s">
        <v>16</v>
      </c>
      <c r="E15" s="19"/>
      <c r="F15" s="19"/>
      <c r="G15" s="97"/>
    </row>
    <row r="16" spans="1:7" x14ac:dyDescent="0.2">
      <c r="A16" s="76">
        <f>A15+0.1</f>
        <v>2.2000000000000002</v>
      </c>
      <c r="B16" s="20" t="s">
        <v>17</v>
      </c>
      <c r="C16" s="20">
        <v>53.72</v>
      </c>
      <c r="D16" s="21" t="s">
        <v>16</v>
      </c>
      <c r="E16" s="19"/>
      <c r="F16" s="19"/>
      <c r="G16" s="97"/>
    </row>
    <row r="17" spans="1:7" x14ac:dyDescent="0.2">
      <c r="A17" s="76"/>
      <c r="B17" s="20"/>
      <c r="C17" s="20">
        <v>0</v>
      </c>
      <c r="D17" s="21"/>
      <c r="E17" s="19"/>
      <c r="F17" s="19"/>
      <c r="G17" s="97"/>
    </row>
    <row r="18" spans="1:7" x14ac:dyDescent="0.2">
      <c r="A18" s="75">
        <v>3</v>
      </c>
      <c r="B18" s="17" t="s">
        <v>18</v>
      </c>
      <c r="C18" s="17">
        <v>0</v>
      </c>
      <c r="D18" s="18"/>
      <c r="E18" s="19"/>
      <c r="F18" s="19"/>
      <c r="G18" s="97"/>
    </row>
    <row r="19" spans="1:7" x14ac:dyDescent="0.2">
      <c r="A19" s="77">
        <f>A18+0.1</f>
        <v>3.1</v>
      </c>
      <c r="B19" s="17" t="s">
        <v>19</v>
      </c>
      <c r="C19" s="17">
        <v>0</v>
      </c>
      <c r="D19" s="18"/>
      <c r="E19" s="19"/>
      <c r="F19" s="19"/>
      <c r="G19" s="97"/>
    </row>
    <row r="20" spans="1:7" x14ac:dyDescent="0.2">
      <c r="A20" s="76" t="s">
        <v>20</v>
      </c>
      <c r="B20" s="20" t="s">
        <v>21</v>
      </c>
      <c r="C20" s="20">
        <v>63.93</v>
      </c>
      <c r="D20" s="21" t="s">
        <v>13</v>
      </c>
      <c r="E20" s="19"/>
      <c r="F20" s="19"/>
      <c r="G20" s="97"/>
    </row>
    <row r="21" spans="1:7" x14ac:dyDescent="0.2">
      <c r="A21" s="77">
        <f>A19+0.1</f>
        <v>3.2</v>
      </c>
      <c r="B21" s="17" t="s">
        <v>22</v>
      </c>
      <c r="C21" s="20"/>
      <c r="D21" s="21"/>
      <c r="E21" s="19"/>
      <c r="F21" s="19"/>
      <c r="G21" s="97"/>
    </row>
    <row r="22" spans="1:7" x14ac:dyDescent="0.2">
      <c r="A22" s="76" t="s">
        <v>23</v>
      </c>
      <c r="B22" s="20" t="s">
        <v>24</v>
      </c>
      <c r="C22" s="20">
        <v>1</v>
      </c>
      <c r="D22" s="21" t="s">
        <v>7</v>
      </c>
      <c r="E22" s="19"/>
      <c r="F22" s="19"/>
      <c r="G22" s="97"/>
    </row>
    <row r="23" spans="1:7" x14ac:dyDescent="0.2">
      <c r="A23" s="77">
        <f>A21+0.1</f>
        <v>3.3000000000000003</v>
      </c>
      <c r="B23" s="17" t="s">
        <v>25</v>
      </c>
      <c r="C23" s="20"/>
      <c r="D23" s="21"/>
      <c r="E23" s="22"/>
      <c r="F23" s="19"/>
      <c r="G23" s="97"/>
    </row>
    <row r="24" spans="1:7" x14ac:dyDescent="0.2">
      <c r="A24" s="76" t="s">
        <v>26</v>
      </c>
      <c r="B24" s="20" t="s">
        <v>27</v>
      </c>
      <c r="C24" s="20">
        <v>5</v>
      </c>
      <c r="D24" s="21" t="s">
        <v>7</v>
      </c>
      <c r="E24" s="22"/>
      <c r="F24" s="19">
        <f>+C24*E24</f>
        <v>0</v>
      </c>
      <c r="G24" s="97"/>
    </row>
    <row r="25" spans="1:7" x14ac:dyDescent="0.2">
      <c r="A25" s="76"/>
      <c r="B25" s="20"/>
      <c r="C25" s="20"/>
      <c r="D25" s="21"/>
      <c r="E25" s="22"/>
      <c r="F25" s="19"/>
      <c r="G25" s="97"/>
    </row>
    <row r="26" spans="1:7" x14ac:dyDescent="0.2">
      <c r="A26" s="75">
        <v>4</v>
      </c>
      <c r="B26" s="17" t="s">
        <v>28</v>
      </c>
      <c r="C26" s="17">
        <v>0</v>
      </c>
      <c r="D26" s="18"/>
      <c r="E26" s="19"/>
      <c r="F26" s="19"/>
      <c r="G26" s="97"/>
    </row>
    <row r="27" spans="1:7" x14ac:dyDescent="0.2">
      <c r="A27" s="77">
        <f>A26+0.1</f>
        <v>4.0999999999999996</v>
      </c>
      <c r="B27" s="17" t="s">
        <v>19</v>
      </c>
      <c r="C27" s="17">
        <v>0</v>
      </c>
      <c r="D27" s="18"/>
      <c r="E27" s="19"/>
      <c r="F27" s="19"/>
      <c r="G27" s="97"/>
    </row>
    <row r="28" spans="1:7" x14ac:dyDescent="0.2">
      <c r="A28" s="76" t="s">
        <v>29</v>
      </c>
      <c r="B28" s="20" t="s">
        <v>21</v>
      </c>
      <c r="C28" s="20">
        <f>C20</f>
        <v>63.93</v>
      </c>
      <c r="D28" s="21" t="s">
        <v>13</v>
      </c>
      <c r="E28" s="19"/>
      <c r="F28" s="19"/>
      <c r="G28" s="97"/>
    </row>
    <row r="29" spans="1:7" x14ac:dyDescent="0.2">
      <c r="A29" s="77">
        <f>A27+0.1</f>
        <v>4.1999999999999993</v>
      </c>
      <c r="B29" s="17" t="s">
        <v>22</v>
      </c>
      <c r="C29" s="17">
        <v>0</v>
      </c>
      <c r="D29" s="18"/>
      <c r="E29" s="19"/>
      <c r="F29" s="19"/>
      <c r="G29" s="97"/>
    </row>
    <row r="30" spans="1:7" x14ac:dyDescent="0.2">
      <c r="A30" s="76" t="s">
        <v>30</v>
      </c>
      <c r="B30" s="20" t="s">
        <v>24</v>
      </c>
      <c r="C30" s="20">
        <v>1</v>
      </c>
      <c r="D30" s="21" t="s">
        <v>7</v>
      </c>
      <c r="E30" s="19"/>
      <c r="F30" s="19"/>
      <c r="G30" s="97"/>
    </row>
    <row r="31" spans="1:7" x14ac:dyDescent="0.2">
      <c r="A31" s="76"/>
      <c r="B31" s="20"/>
      <c r="C31" s="20">
        <v>0</v>
      </c>
      <c r="D31" s="21"/>
      <c r="E31" s="19"/>
      <c r="F31" s="19"/>
      <c r="G31" s="97"/>
    </row>
    <row r="32" spans="1:7" x14ac:dyDescent="0.2">
      <c r="A32" s="75">
        <v>5</v>
      </c>
      <c r="B32" s="17" t="s">
        <v>31</v>
      </c>
      <c r="C32" s="20">
        <v>1</v>
      </c>
      <c r="D32" s="21" t="s">
        <v>32</v>
      </c>
      <c r="E32" s="19"/>
      <c r="F32" s="19"/>
      <c r="G32" s="97"/>
    </row>
    <row r="33" spans="1:7" x14ac:dyDescent="0.2">
      <c r="A33" s="76"/>
      <c r="B33" s="20"/>
      <c r="C33" s="20"/>
      <c r="D33" s="21"/>
      <c r="E33" s="23"/>
      <c r="F33" s="19"/>
      <c r="G33" s="97"/>
    </row>
    <row r="34" spans="1:7" x14ac:dyDescent="0.2">
      <c r="A34" s="75">
        <v>6</v>
      </c>
      <c r="B34" s="17" t="s">
        <v>33</v>
      </c>
      <c r="C34" s="17">
        <v>0</v>
      </c>
      <c r="D34" s="21"/>
      <c r="E34" s="19"/>
      <c r="F34" s="19"/>
      <c r="G34" s="97"/>
    </row>
    <row r="35" spans="1:7" x14ac:dyDescent="0.2">
      <c r="A35" s="76">
        <f>A34+0.1</f>
        <v>6.1</v>
      </c>
      <c r="B35" s="20" t="s">
        <v>21</v>
      </c>
      <c r="C35" s="20">
        <v>63.93</v>
      </c>
      <c r="D35" s="21" t="s">
        <v>13</v>
      </c>
      <c r="E35" s="19"/>
      <c r="F35" s="19"/>
      <c r="G35" s="97"/>
    </row>
    <row r="36" spans="1:7" x14ac:dyDescent="0.2">
      <c r="A36" s="76"/>
      <c r="B36" s="20"/>
      <c r="C36" s="20">
        <v>0</v>
      </c>
      <c r="D36" s="21"/>
      <c r="E36" s="19"/>
      <c r="F36" s="19"/>
      <c r="G36" s="97"/>
    </row>
    <row r="37" spans="1:7" x14ac:dyDescent="0.2">
      <c r="A37" s="75">
        <v>7</v>
      </c>
      <c r="B37" s="17" t="s">
        <v>34</v>
      </c>
      <c r="C37" s="20">
        <v>590.29</v>
      </c>
      <c r="D37" s="21" t="s">
        <v>35</v>
      </c>
      <c r="E37" s="19"/>
      <c r="F37" s="19"/>
      <c r="G37" s="97"/>
    </row>
    <row r="38" spans="1:7" x14ac:dyDescent="0.2">
      <c r="A38" s="76"/>
      <c r="B38" s="20"/>
      <c r="C38" s="20">
        <v>0</v>
      </c>
      <c r="D38" s="21"/>
      <c r="E38" s="19"/>
      <c r="F38" s="19"/>
      <c r="G38" s="97"/>
    </row>
    <row r="39" spans="1:7" ht="25.5" x14ac:dyDescent="0.2">
      <c r="A39" s="75">
        <v>8</v>
      </c>
      <c r="B39" s="17" t="s">
        <v>36</v>
      </c>
      <c r="C39" s="17">
        <v>0</v>
      </c>
      <c r="D39" s="18"/>
      <c r="E39" s="19"/>
      <c r="F39" s="19"/>
      <c r="G39" s="97"/>
    </row>
    <row r="40" spans="1:7" x14ac:dyDescent="0.2">
      <c r="A40" s="77">
        <f>A39+0.1</f>
        <v>8.1</v>
      </c>
      <c r="B40" s="17" t="s">
        <v>37</v>
      </c>
      <c r="C40" s="20">
        <v>9.6</v>
      </c>
      <c r="D40" s="21" t="s">
        <v>13</v>
      </c>
      <c r="E40" s="19"/>
      <c r="F40" s="19"/>
      <c r="G40" s="97"/>
    </row>
    <row r="41" spans="1:7" x14ac:dyDescent="0.2">
      <c r="A41" s="77">
        <f>A40+0.1</f>
        <v>8.1999999999999993</v>
      </c>
      <c r="B41" s="17" t="s">
        <v>14</v>
      </c>
      <c r="C41" s="17">
        <v>0</v>
      </c>
      <c r="D41" s="18"/>
      <c r="E41" s="19"/>
      <c r="F41" s="19"/>
      <c r="G41" s="97"/>
    </row>
    <row r="42" spans="1:7" x14ac:dyDescent="0.2">
      <c r="A42" s="76" t="s">
        <v>38</v>
      </c>
      <c r="B42" s="20" t="s">
        <v>39</v>
      </c>
      <c r="C42" s="20">
        <v>19.72</v>
      </c>
      <c r="D42" s="21" t="s">
        <v>40</v>
      </c>
      <c r="E42" s="19"/>
      <c r="F42" s="19"/>
      <c r="G42" s="97"/>
    </row>
    <row r="43" spans="1:7" ht="13.5" thickBot="1" x14ac:dyDescent="0.25">
      <c r="A43" s="78" t="s">
        <v>41</v>
      </c>
      <c r="B43" s="24" t="s">
        <v>42</v>
      </c>
      <c r="C43" s="24">
        <v>0.56999999999999995</v>
      </c>
      <c r="D43" s="25" t="s">
        <v>40</v>
      </c>
      <c r="E43" s="26"/>
      <c r="F43" s="26"/>
      <c r="G43" s="98"/>
    </row>
    <row r="44" spans="1:7" ht="13.5" thickTop="1" x14ac:dyDescent="0.2">
      <c r="A44" s="79" t="s">
        <v>43</v>
      </c>
      <c r="B44" s="27" t="s">
        <v>44</v>
      </c>
      <c r="C44" s="27">
        <v>25.63</v>
      </c>
      <c r="D44" s="28" t="s">
        <v>40</v>
      </c>
      <c r="E44" s="16"/>
      <c r="F44" s="16"/>
      <c r="G44" s="96"/>
    </row>
    <row r="45" spans="1:7" x14ac:dyDescent="0.2">
      <c r="A45" s="77">
        <f>A41+0.1</f>
        <v>8.2999999999999989</v>
      </c>
      <c r="B45" s="17" t="s">
        <v>45</v>
      </c>
      <c r="C45" s="17">
        <v>0</v>
      </c>
      <c r="D45" s="18"/>
      <c r="E45" s="19"/>
      <c r="F45" s="19"/>
      <c r="G45" s="97"/>
    </row>
    <row r="46" spans="1:7" x14ac:dyDescent="0.2">
      <c r="A46" s="76" t="s">
        <v>46</v>
      </c>
      <c r="B46" s="20" t="s">
        <v>47</v>
      </c>
      <c r="C46" s="20">
        <v>1.73</v>
      </c>
      <c r="D46" s="21" t="s">
        <v>40</v>
      </c>
      <c r="E46" s="19"/>
      <c r="F46" s="19"/>
      <c r="G46" s="97"/>
    </row>
    <row r="47" spans="1:7" x14ac:dyDescent="0.2">
      <c r="A47" s="76" t="s">
        <v>48</v>
      </c>
      <c r="B47" s="20" t="s">
        <v>49</v>
      </c>
      <c r="C47" s="20">
        <v>3.84</v>
      </c>
      <c r="D47" s="21" t="s">
        <v>40</v>
      </c>
      <c r="E47" s="19"/>
      <c r="F47" s="19"/>
      <c r="G47" s="97"/>
    </row>
    <row r="48" spans="1:7" x14ac:dyDescent="0.2">
      <c r="A48" s="76" t="s">
        <v>50</v>
      </c>
      <c r="B48" s="20" t="s">
        <v>51</v>
      </c>
      <c r="C48" s="20">
        <v>0.38</v>
      </c>
      <c r="D48" s="21" t="s">
        <v>40</v>
      </c>
      <c r="E48" s="19"/>
      <c r="F48" s="19">
        <f>+C48*E48</f>
        <v>0</v>
      </c>
      <c r="G48" s="97"/>
    </row>
    <row r="49" spans="1:7" x14ac:dyDescent="0.2">
      <c r="A49" s="76" t="s">
        <v>52</v>
      </c>
      <c r="B49" s="20" t="s">
        <v>53</v>
      </c>
      <c r="C49" s="20">
        <v>1.28</v>
      </c>
      <c r="D49" s="21" t="s">
        <v>40</v>
      </c>
      <c r="E49" s="19"/>
      <c r="F49" s="19"/>
      <c r="G49" s="97"/>
    </row>
    <row r="50" spans="1:7" x14ac:dyDescent="0.2">
      <c r="A50" s="77">
        <f>A45+0.1</f>
        <v>8.3999999999999986</v>
      </c>
      <c r="B50" s="17" t="s">
        <v>54</v>
      </c>
      <c r="C50" s="17">
        <v>0</v>
      </c>
      <c r="D50" s="18"/>
      <c r="E50" s="19"/>
      <c r="F50" s="19">
        <f>+C50*E50</f>
        <v>0</v>
      </c>
      <c r="G50" s="97"/>
    </row>
    <row r="51" spans="1:7" x14ac:dyDescent="0.2">
      <c r="A51" s="76" t="s">
        <v>55</v>
      </c>
      <c r="B51" s="20" t="s">
        <v>56</v>
      </c>
      <c r="C51" s="20">
        <v>5.12</v>
      </c>
      <c r="D51" s="21" t="s">
        <v>57</v>
      </c>
      <c r="E51" s="19"/>
      <c r="F51" s="19"/>
      <c r="G51" s="97"/>
    </row>
    <row r="52" spans="1:7" x14ac:dyDescent="0.2">
      <c r="A52" s="77">
        <f>A50+0.1</f>
        <v>8.4999999999999982</v>
      </c>
      <c r="B52" s="17" t="s">
        <v>58</v>
      </c>
      <c r="C52" s="17">
        <v>0</v>
      </c>
      <c r="D52" s="18"/>
      <c r="E52" s="19"/>
      <c r="F52" s="19"/>
      <c r="G52" s="97"/>
    </row>
    <row r="53" spans="1:7" x14ac:dyDescent="0.2">
      <c r="A53" s="76" t="s">
        <v>59</v>
      </c>
      <c r="B53" s="20" t="s">
        <v>60</v>
      </c>
      <c r="C53" s="20">
        <v>1</v>
      </c>
      <c r="D53" s="21" t="s">
        <v>61</v>
      </c>
      <c r="E53" s="19"/>
      <c r="F53" s="19"/>
      <c r="G53" s="97"/>
    </row>
    <row r="54" spans="1:7" x14ac:dyDescent="0.2">
      <c r="A54" s="76" t="s">
        <v>62</v>
      </c>
      <c r="B54" s="20" t="s">
        <v>63</v>
      </c>
      <c r="C54" s="20">
        <v>1</v>
      </c>
      <c r="D54" s="21" t="s">
        <v>61</v>
      </c>
      <c r="E54" s="19"/>
      <c r="F54" s="19"/>
      <c r="G54" s="97"/>
    </row>
    <row r="55" spans="1:7" x14ac:dyDescent="0.2">
      <c r="A55" s="76" t="s">
        <v>64</v>
      </c>
      <c r="B55" s="20" t="s">
        <v>65</v>
      </c>
      <c r="C55" s="20">
        <v>1</v>
      </c>
      <c r="D55" s="21" t="s">
        <v>66</v>
      </c>
      <c r="E55" s="19"/>
      <c r="F55" s="19">
        <f>+C55*E55</f>
        <v>0</v>
      </c>
      <c r="G55" s="97"/>
    </row>
    <row r="56" spans="1:7" x14ac:dyDescent="0.2">
      <c r="A56" s="77">
        <f>A52+0.1</f>
        <v>8.5999999999999979</v>
      </c>
      <c r="B56" s="17" t="s">
        <v>67</v>
      </c>
      <c r="C56" s="20">
        <v>1</v>
      </c>
      <c r="D56" s="21" t="s">
        <v>68</v>
      </c>
      <c r="E56" s="19"/>
      <c r="F56" s="19"/>
      <c r="G56" s="97"/>
    </row>
    <row r="57" spans="1:7" x14ac:dyDescent="0.2">
      <c r="A57" s="76"/>
      <c r="B57" s="20"/>
      <c r="C57" s="20"/>
      <c r="D57" s="21"/>
      <c r="E57" s="23"/>
      <c r="F57" s="19"/>
      <c r="G57" s="97"/>
    </row>
    <row r="58" spans="1:7" x14ac:dyDescent="0.2">
      <c r="A58" s="75">
        <v>9</v>
      </c>
      <c r="B58" s="17" t="s">
        <v>69</v>
      </c>
      <c r="C58" s="20">
        <v>0.15</v>
      </c>
      <c r="D58" s="21" t="s">
        <v>32</v>
      </c>
      <c r="E58" s="19"/>
      <c r="F58" s="19"/>
      <c r="G58" s="97"/>
    </row>
    <row r="59" spans="1:7" x14ac:dyDescent="0.2">
      <c r="A59" s="76"/>
      <c r="B59" s="20"/>
      <c r="C59" s="20"/>
      <c r="D59" s="21"/>
      <c r="E59" s="23"/>
      <c r="F59" s="19"/>
      <c r="G59" s="97"/>
    </row>
    <row r="60" spans="1:7" x14ac:dyDescent="0.2">
      <c r="A60" s="75">
        <v>10</v>
      </c>
      <c r="B60" s="17" t="s">
        <v>58</v>
      </c>
      <c r="C60" s="20"/>
      <c r="D60" s="21"/>
      <c r="E60" s="23"/>
      <c r="F60" s="19"/>
      <c r="G60" s="97"/>
    </row>
    <row r="61" spans="1:7" x14ac:dyDescent="0.2">
      <c r="A61" s="76">
        <f>A60+0.1</f>
        <v>10.1</v>
      </c>
      <c r="B61" s="20" t="s">
        <v>70</v>
      </c>
      <c r="C61" s="20">
        <v>60</v>
      </c>
      <c r="D61" s="21" t="s">
        <v>71</v>
      </c>
      <c r="E61" s="19"/>
      <c r="F61" s="19"/>
      <c r="G61" s="97"/>
    </row>
    <row r="62" spans="1:7" x14ac:dyDescent="0.2">
      <c r="A62" s="76">
        <f>A61+0.1</f>
        <v>10.199999999999999</v>
      </c>
      <c r="B62" s="20" t="s">
        <v>72</v>
      </c>
      <c r="C62" s="20">
        <v>25</v>
      </c>
      <c r="D62" s="21" t="s">
        <v>73</v>
      </c>
      <c r="E62" s="19"/>
      <c r="F62" s="19"/>
      <c r="G62" s="97"/>
    </row>
    <row r="63" spans="1:7" x14ac:dyDescent="0.2">
      <c r="A63" s="76">
        <f>A62+0.1</f>
        <v>10.299999999999999</v>
      </c>
      <c r="B63" s="20" t="s">
        <v>74</v>
      </c>
      <c r="C63" s="20">
        <v>40</v>
      </c>
      <c r="D63" s="21" t="s">
        <v>71</v>
      </c>
      <c r="E63" s="19"/>
      <c r="F63" s="19"/>
      <c r="G63" s="97"/>
    </row>
    <row r="64" spans="1:7" x14ac:dyDescent="0.2">
      <c r="A64" s="76">
        <f>A63+0.1</f>
        <v>10.399999999999999</v>
      </c>
      <c r="B64" s="20" t="s">
        <v>75</v>
      </c>
      <c r="C64" s="20">
        <v>2</v>
      </c>
      <c r="D64" s="21" t="s">
        <v>7</v>
      </c>
      <c r="E64" s="19"/>
      <c r="F64" s="19"/>
      <c r="G64" s="97"/>
    </row>
    <row r="65" spans="1:7" x14ac:dyDescent="0.2">
      <c r="A65" s="76"/>
      <c r="B65" s="20"/>
      <c r="C65" s="20"/>
      <c r="D65" s="21"/>
      <c r="E65" s="23"/>
      <c r="F65" s="19"/>
      <c r="G65" s="97"/>
    </row>
    <row r="66" spans="1:7" x14ac:dyDescent="0.2">
      <c r="A66" s="75">
        <v>11</v>
      </c>
      <c r="B66" s="17" t="s">
        <v>76</v>
      </c>
      <c r="C66" s="20"/>
      <c r="D66" s="21"/>
      <c r="E66" s="23"/>
      <c r="F66" s="19"/>
      <c r="G66" s="97"/>
    </row>
    <row r="67" spans="1:7" ht="38.25" x14ac:dyDescent="0.2">
      <c r="A67" s="76"/>
      <c r="B67" s="20" t="s">
        <v>77</v>
      </c>
      <c r="C67" s="20"/>
      <c r="D67" s="21"/>
      <c r="E67" s="23"/>
      <c r="F67" s="19"/>
      <c r="G67" s="97"/>
    </row>
    <row r="68" spans="1:7" x14ac:dyDescent="0.2">
      <c r="A68" s="76">
        <f>A66+0.1</f>
        <v>11.1</v>
      </c>
      <c r="B68" s="20" t="s">
        <v>78</v>
      </c>
      <c r="C68" s="20">
        <v>24</v>
      </c>
      <c r="D68" s="21" t="s">
        <v>7</v>
      </c>
      <c r="E68" s="19"/>
      <c r="F68" s="19"/>
      <c r="G68" s="97"/>
    </row>
    <row r="69" spans="1:7" x14ac:dyDescent="0.2">
      <c r="A69" s="76">
        <f>A68+0.1</f>
        <v>11.2</v>
      </c>
      <c r="B69" s="20" t="s">
        <v>79</v>
      </c>
      <c r="C69" s="20">
        <v>36</v>
      </c>
      <c r="D69" s="21" t="s">
        <v>7</v>
      </c>
      <c r="E69" s="19"/>
      <c r="F69" s="19"/>
      <c r="G69" s="97"/>
    </row>
    <row r="70" spans="1:7" x14ac:dyDescent="0.2">
      <c r="A70" s="76">
        <f>A69+0.1</f>
        <v>11.299999999999999</v>
      </c>
      <c r="B70" s="20" t="s">
        <v>80</v>
      </c>
      <c r="C70" s="20">
        <v>1</v>
      </c>
      <c r="D70" s="21" t="s">
        <v>7</v>
      </c>
      <c r="E70" s="19"/>
      <c r="F70" s="19"/>
      <c r="G70" s="97"/>
    </row>
    <row r="71" spans="1:7" x14ac:dyDescent="0.2">
      <c r="A71" s="76">
        <f>A70+0.1</f>
        <v>11.399999999999999</v>
      </c>
      <c r="B71" s="20" t="s">
        <v>81</v>
      </c>
      <c r="C71" s="20">
        <v>1</v>
      </c>
      <c r="D71" s="21" t="s">
        <v>7</v>
      </c>
      <c r="E71" s="19"/>
      <c r="F71" s="19"/>
      <c r="G71" s="97"/>
    </row>
    <row r="72" spans="1:7" x14ac:dyDescent="0.2">
      <c r="A72" s="76">
        <f>A71+0.1</f>
        <v>11.499999999999998</v>
      </c>
      <c r="B72" s="20" t="s">
        <v>82</v>
      </c>
      <c r="C72" s="20">
        <v>24</v>
      </c>
      <c r="D72" s="21" t="s">
        <v>7</v>
      </c>
      <c r="E72" s="19"/>
      <c r="F72" s="19"/>
      <c r="G72" s="97"/>
    </row>
    <row r="73" spans="1:7" ht="13.5" thickBot="1" x14ac:dyDescent="0.25">
      <c r="A73" s="76"/>
      <c r="B73" s="20"/>
      <c r="C73" s="20"/>
      <c r="D73" s="21"/>
      <c r="E73" s="21"/>
      <c r="F73" s="19"/>
      <c r="G73" s="97"/>
    </row>
    <row r="74" spans="1:7" ht="14.25" thickTop="1" thickBot="1" x14ac:dyDescent="0.25">
      <c r="A74" s="80"/>
      <c r="B74" s="29" t="s">
        <v>10</v>
      </c>
      <c r="C74" s="30"/>
      <c r="D74" s="31"/>
      <c r="E74" s="30"/>
      <c r="F74" s="30"/>
      <c r="G74" s="81"/>
    </row>
    <row r="75" spans="1:7" ht="14.25" thickTop="1" thickBot="1" x14ac:dyDescent="0.25">
      <c r="A75" s="82"/>
      <c r="B75" s="32" t="s">
        <v>83</v>
      </c>
      <c r="C75" s="33"/>
      <c r="D75" s="34"/>
      <c r="E75" s="35"/>
      <c r="F75" s="35"/>
      <c r="G75" s="99"/>
    </row>
    <row r="76" spans="1:7" ht="13.5" thickTop="1" x14ac:dyDescent="0.2">
      <c r="A76" s="83"/>
      <c r="B76" s="36"/>
      <c r="C76" s="37"/>
      <c r="D76" s="38"/>
      <c r="E76" s="37"/>
      <c r="F76" s="39"/>
      <c r="G76" s="100"/>
    </row>
    <row r="77" spans="1:7" x14ac:dyDescent="0.2">
      <c r="A77" s="84"/>
      <c r="B77" s="40" t="s">
        <v>84</v>
      </c>
      <c r="C77" s="41">
        <v>0.1</v>
      </c>
      <c r="D77" s="42"/>
      <c r="E77" s="43"/>
      <c r="F77" s="44"/>
      <c r="G77" s="101"/>
    </row>
    <row r="78" spans="1:7" x14ac:dyDescent="0.2">
      <c r="A78" s="84"/>
      <c r="B78" s="40" t="s">
        <v>85</v>
      </c>
      <c r="C78" s="41">
        <v>2.5000000000000001E-2</v>
      </c>
      <c r="D78" s="42"/>
      <c r="E78" s="43"/>
      <c r="F78" s="44"/>
      <c r="G78" s="101"/>
    </row>
    <row r="79" spans="1:7" x14ac:dyDescent="0.2">
      <c r="A79" s="84"/>
      <c r="B79" s="40" t="s">
        <v>86</v>
      </c>
      <c r="C79" s="41">
        <v>5.3499999999999999E-2</v>
      </c>
      <c r="D79" s="42"/>
      <c r="E79" s="43"/>
      <c r="F79" s="44"/>
      <c r="G79" s="101"/>
    </row>
    <row r="80" spans="1:7" x14ac:dyDescent="0.2">
      <c r="A80" s="84"/>
      <c r="B80" s="40" t="s">
        <v>87</v>
      </c>
      <c r="C80" s="41">
        <v>3.5000000000000003E-2</v>
      </c>
      <c r="D80" s="42"/>
      <c r="E80" s="43"/>
      <c r="F80" s="44"/>
      <c r="G80" s="101"/>
    </row>
    <row r="81" spans="1:7" x14ac:dyDescent="0.2">
      <c r="A81" s="84"/>
      <c r="B81" s="40" t="s">
        <v>88</v>
      </c>
      <c r="C81" s="41">
        <v>0.01</v>
      </c>
      <c r="D81" s="42"/>
      <c r="E81" s="43"/>
      <c r="F81" s="44"/>
      <c r="G81" s="101"/>
    </row>
    <row r="82" spans="1:7" x14ac:dyDescent="0.2">
      <c r="A82" s="84"/>
      <c r="B82" s="40" t="s">
        <v>89</v>
      </c>
      <c r="C82" s="41">
        <v>0.05</v>
      </c>
      <c r="D82" s="42"/>
      <c r="E82" s="43"/>
      <c r="F82" s="44"/>
      <c r="G82" s="101"/>
    </row>
    <row r="83" spans="1:7" ht="13.5" thickBot="1" x14ac:dyDescent="0.25">
      <c r="A83" s="85"/>
      <c r="B83" s="45"/>
      <c r="C83" s="46"/>
      <c r="D83" s="42"/>
      <c r="E83" s="47"/>
      <c r="F83" s="48"/>
      <c r="G83" s="102"/>
    </row>
    <row r="84" spans="1:7" ht="14.25" thickTop="1" thickBot="1" x14ac:dyDescent="0.25">
      <c r="A84" s="86"/>
      <c r="B84" s="49" t="s">
        <v>90</v>
      </c>
      <c r="C84" s="50"/>
      <c r="D84" s="51"/>
      <c r="E84" s="52"/>
      <c r="F84" s="52"/>
      <c r="G84" s="103"/>
    </row>
    <row r="85" spans="1:7" ht="14.25" thickTop="1" thickBot="1" x14ac:dyDescent="0.25">
      <c r="A85" s="87"/>
      <c r="B85" s="53"/>
      <c r="C85" s="54"/>
      <c r="D85" s="55"/>
      <c r="E85" s="56"/>
      <c r="F85" s="56"/>
      <c r="G85" s="104"/>
    </row>
    <row r="86" spans="1:7" ht="14.25" thickTop="1" thickBot="1" x14ac:dyDescent="0.25">
      <c r="A86" s="86"/>
      <c r="B86" s="49" t="s">
        <v>91</v>
      </c>
      <c r="C86" s="50"/>
      <c r="D86" s="51"/>
      <c r="E86" s="52"/>
      <c r="F86" s="52"/>
      <c r="G86" s="103"/>
    </row>
    <row r="87" spans="1:7" ht="14.25" thickTop="1" thickBot="1" x14ac:dyDescent="0.25">
      <c r="A87" s="87"/>
      <c r="B87" s="53"/>
      <c r="C87" s="54"/>
      <c r="D87" s="55"/>
      <c r="E87" s="56"/>
      <c r="F87" s="56"/>
      <c r="G87" s="104"/>
    </row>
    <row r="88" spans="1:7" ht="14.25" thickTop="1" thickBot="1" x14ac:dyDescent="0.25">
      <c r="A88" s="86"/>
      <c r="B88" s="49" t="s">
        <v>92</v>
      </c>
      <c r="C88" s="57">
        <v>0.03</v>
      </c>
      <c r="D88" s="51"/>
      <c r="E88" s="52"/>
      <c r="F88" s="52"/>
      <c r="G88" s="103"/>
    </row>
    <row r="89" spans="1:7" ht="14.25" thickTop="1" thickBot="1" x14ac:dyDescent="0.25">
      <c r="A89" s="87"/>
      <c r="B89" s="53"/>
      <c r="C89" s="54"/>
      <c r="D89" s="55"/>
      <c r="E89" s="56"/>
      <c r="F89" s="56"/>
      <c r="G89" s="104"/>
    </row>
    <row r="90" spans="1:7" ht="14.25" thickTop="1" thickBot="1" x14ac:dyDescent="0.25">
      <c r="A90" s="86"/>
      <c r="B90" s="49" t="s">
        <v>93</v>
      </c>
      <c r="C90" s="57">
        <v>0.06</v>
      </c>
      <c r="D90" s="51"/>
      <c r="E90" s="52"/>
      <c r="F90" s="52"/>
      <c r="G90" s="103"/>
    </row>
    <row r="91" spans="1:7" ht="14.25" thickTop="1" thickBot="1" x14ac:dyDescent="0.25">
      <c r="A91" s="87"/>
      <c r="B91" s="53"/>
      <c r="C91" s="54"/>
      <c r="D91" s="55"/>
      <c r="E91" s="56"/>
      <c r="F91" s="56"/>
      <c r="G91" s="104"/>
    </row>
    <row r="92" spans="1:7" ht="14.25" thickTop="1" thickBot="1" x14ac:dyDescent="0.25">
      <c r="A92" s="86"/>
      <c r="B92" s="49" t="s">
        <v>94</v>
      </c>
      <c r="C92" s="58"/>
      <c r="D92" s="51"/>
      <c r="E92" s="52"/>
      <c r="F92" s="52"/>
      <c r="G92" s="103"/>
    </row>
    <row r="93" spans="1:7" ht="13.5" thickTop="1" x14ac:dyDescent="0.2">
      <c r="A93" s="88"/>
      <c r="B93" s="59"/>
      <c r="C93" s="60"/>
      <c r="D93" s="61"/>
      <c r="E93" s="60"/>
      <c r="F93" s="62"/>
      <c r="G93" s="105"/>
    </row>
    <row r="94" spans="1:7" x14ac:dyDescent="0.2">
      <c r="A94" s="88"/>
      <c r="B94" s="59"/>
      <c r="C94" s="60"/>
      <c r="D94" s="61"/>
      <c r="E94" s="60"/>
      <c r="F94" s="62"/>
      <c r="G94" s="105"/>
    </row>
    <row r="95" spans="1:7" x14ac:dyDescent="0.2">
      <c r="A95" s="89"/>
      <c r="B95" s="64" t="s">
        <v>95</v>
      </c>
      <c r="C95" s="62"/>
      <c r="D95" s="65"/>
      <c r="E95" s="62" t="s">
        <v>98</v>
      </c>
      <c r="F95" s="66"/>
      <c r="G95" s="106"/>
    </row>
    <row r="96" spans="1:7" x14ac:dyDescent="0.2">
      <c r="A96" s="90"/>
      <c r="B96" s="61"/>
      <c r="C96" s="60"/>
      <c r="D96" s="61"/>
      <c r="E96" s="60"/>
      <c r="F96" s="62"/>
      <c r="G96" s="105"/>
    </row>
    <row r="97" spans="1:7" x14ac:dyDescent="0.2">
      <c r="A97" s="90"/>
      <c r="B97" s="61" t="s">
        <v>96</v>
      </c>
      <c r="C97" s="60"/>
      <c r="D97" s="61"/>
      <c r="E97" s="60" t="s">
        <v>96</v>
      </c>
      <c r="F97" s="62"/>
      <c r="G97" s="105"/>
    </row>
    <row r="98" spans="1:7" x14ac:dyDescent="0.2">
      <c r="A98" s="90"/>
      <c r="B98" s="59"/>
      <c r="C98" s="63"/>
      <c r="D98" s="61"/>
      <c r="E98" s="63"/>
      <c r="F98" s="62"/>
      <c r="G98" s="105"/>
    </row>
    <row r="99" spans="1:7" x14ac:dyDescent="0.2">
      <c r="A99" s="90"/>
      <c r="B99" s="61"/>
      <c r="C99" s="60"/>
      <c r="D99" s="61"/>
      <c r="E99" s="60"/>
      <c r="F99" s="62"/>
      <c r="G99" s="105"/>
    </row>
    <row r="100" spans="1:7" x14ac:dyDescent="0.2">
      <c r="A100" s="90"/>
      <c r="B100" s="61"/>
      <c r="C100" s="60"/>
      <c r="D100" s="59"/>
      <c r="E100" s="60"/>
      <c r="F100" s="62"/>
      <c r="G100" s="105"/>
    </row>
    <row r="101" spans="1:7" x14ac:dyDescent="0.2">
      <c r="A101" s="90"/>
      <c r="B101" s="61"/>
      <c r="C101" s="60"/>
      <c r="D101" s="59"/>
      <c r="E101" s="60"/>
      <c r="F101" s="62"/>
      <c r="G101" s="105"/>
    </row>
    <row r="102" spans="1:7" x14ac:dyDescent="0.2">
      <c r="A102" s="91"/>
      <c r="B102" s="68"/>
      <c r="C102" s="69"/>
      <c r="D102" s="68"/>
      <c r="E102" s="69"/>
      <c r="F102" s="69"/>
      <c r="G102" s="105"/>
    </row>
    <row r="103" spans="1:7" x14ac:dyDescent="0.2">
      <c r="A103" s="91"/>
      <c r="B103" s="64" t="s">
        <v>97</v>
      </c>
      <c r="C103" s="62"/>
      <c r="D103" s="68"/>
      <c r="E103" s="62" t="s">
        <v>99</v>
      </c>
      <c r="F103" s="69"/>
      <c r="G103" s="105"/>
    </row>
    <row r="104" spans="1:7" x14ac:dyDescent="0.2">
      <c r="A104" s="91"/>
      <c r="B104" s="68"/>
      <c r="C104" s="69"/>
      <c r="D104" s="68"/>
      <c r="E104" s="69"/>
      <c r="F104" s="69"/>
      <c r="G104" s="105"/>
    </row>
    <row r="105" spans="1:7" x14ac:dyDescent="0.2">
      <c r="A105" s="91"/>
      <c r="B105" s="61" t="s">
        <v>96</v>
      </c>
      <c r="C105" s="60"/>
      <c r="D105" s="61"/>
      <c r="E105" s="60" t="s">
        <v>96</v>
      </c>
      <c r="F105" s="62"/>
      <c r="G105" s="105"/>
    </row>
    <row r="106" spans="1:7" ht="13.5" thickBot="1" x14ac:dyDescent="0.25">
      <c r="A106" s="92"/>
      <c r="B106" s="93"/>
      <c r="C106" s="94"/>
      <c r="D106" s="93"/>
      <c r="E106" s="94"/>
      <c r="F106" s="107"/>
      <c r="G106" s="108"/>
    </row>
    <row r="107" spans="1:7" x14ac:dyDescent="0.2">
      <c r="A107" s="67"/>
      <c r="B107" s="61"/>
      <c r="C107" s="60"/>
      <c r="D107" s="61"/>
      <c r="E107" s="60"/>
      <c r="F107" s="62"/>
      <c r="G107" s="63"/>
    </row>
    <row r="108" spans="1:7" x14ac:dyDescent="0.2">
      <c r="A108" s="70"/>
      <c r="B108" s="11"/>
      <c r="C108" s="11"/>
      <c r="D108" s="9"/>
      <c r="E108" s="11"/>
      <c r="F108" s="11"/>
      <c r="G108" s="11"/>
    </row>
  </sheetData>
  <mergeCells count="6">
    <mergeCell ref="A8:G8"/>
    <mergeCell ref="A1:G1"/>
    <mergeCell ref="A2:G2"/>
    <mergeCell ref="A3:G3"/>
    <mergeCell ref="A6:G6"/>
    <mergeCell ref="A7:G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Hoja1!Print_Area_MI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M. Ruiz De Los Santos</dc:creator>
  <cp:lastModifiedBy>Patricia M. Ruiz De Los Santos</cp:lastModifiedBy>
  <dcterms:created xsi:type="dcterms:W3CDTF">2017-06-19T13:10:28Z</dcterms:created>
  <dcterms:modified xsi:type="dcterms:W3CDTF">2017-06-19T13:12:25Z</dcterms:modified>
</cp:coreProperties>
</file>